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defaultThemeVersion="124226"/>
  <xr:revisionPtr revIDLastSave="0" documentId="13_ncr:1_{C38D9B1B-E360-4E1A-95A5-BE7755113018}" xr6:coauthVersionLast="47" xr6:coauthVersionMax="47" xr10:uidLastSave="{00000000-0000-0000-0000-000000000000}"/>
  <bookViews>
    <workbookView xWindow="705" yWindow="0" windowWidth="26550" windowHeight="15480" activeTab="1" xr2:uid="{00000000-000D-0000-FFFF-FFFF00000000}"/>
  </bookViews>
  <sheets>
    <sheet name="入力例" sheetId="8" r:id="rId1"/>
    <sheet name="請求書" sheetId="5" r:id="rId2"/>
  </sheets>
  <definedNames>
    <definedName name="_xlnm.Print_Area" localSheetId="1">請求書!$A$1:$FR$54</definedName>
    <definedName name="_xlnm.Print_Area" localSheetId="0">入力例!$A$1:$BF$54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9" i="5" l="1"/>
  <c r="AL24" i="5"/>
  <c r="AL25" i="5"/>
  <c r="AL26" i="5"/>
  <c r="AL27" i="5"/>
  <c r="AL28" i="5"/>
  <c r="AL29" i="5"/>
  <c r="AL30" i="5"/>
  <c r="AL23" i="5"/>
  <c r="P19" i="8"/>
  <c r="P20" i="8" s="1"/>
  <c r="X35" i="5"/>
  <c r="AP35" i="5" s="1"/>
  <c r="X34" i="5"/>
  <c r="AP34" i="5" s="1"/>
  <c r="X33" i="5"/>
  <c r="AP33" i="5" s="1"/>
  <c r="X35" i="8"/>
  <c r="X34" i="8"/>
  <c r="X33" i="8"/>
  <c r="AP33" i="8" s="1"/>
  <c r="X32" i="8"/>
  <c r="DB20" i="5"/>
  <c r="FH20" i="5" s="1"/>
  <c r="CZ19" i="5"/>
  <c r="DB20" i="8"/>
  <c r="FH20" i="8" s="1"/>
  <c r="AL24" i="8"/>
  <c r="AL25" i="8"/>
  <c r="AL26" i="8"/>
  <c r="AL27" i="8"/>
  <c r="AL28" i="8"/>
  <c r="AL29" i="8"/>
  <c r="AL30" i="8"/>
  <c r="AL23" i="8"/>
  <c r="EQ29" i="5"/>
  <c r="CK30" i="5"/>
  <c r="EQ30" i="5" s="1"/>
  <c r="CH30" i="5"/>
  <c r="EN30" i="5" s="1"/>
  <c r="CK29" i="5"/>
  <c r="CH29" i="5"/>
  <c r="EN29" i="5" s="1"/>
  <c r="CK28" i="5"/>
  <c r="EQ28" i="5" s="1"/>
  <c r="CH28" i="5"/>
  <c r="EN28" i="5" s="1"/>
  <c r="CK27" i="5"/>
  <c r="EQ27" i="5" s="1"/>
  <c r="CH27" i="5"/>
  <c r="EN27" i="5" s="1"/>
  <c r="CK26" i="5"/>
  <c r="EQ26" i="5" s="1"/>
  <c r="CH26" i="5"/>
  <c r="EN26" i="5" s="1"/>
  <c r="CK25" i="5"/>
  <c r="EQ25" i="5" s="1"/>
  <c r="CH25" i="5"/>
  <c r="EN25" i="5" s="1"/>
  <c r="CK24" i="5"/>
  <c r="EQ24" i="5" s="1"/>
  <c r="CH24" i="5"/>
  <c r="EN24" i="5" s="1"/>
  <c r="CK23" i="5"/>
  <c r="EQ23" i="5" s="1"/>
  <c r="CH23" i="5"/>
  <c r="EN23" i="5" s="1"/>
  <c r="EN29" i="8"/>
  <c r="EQ28" i="8"/>
  <c r="EN28" i="8"/>
  <c r="EQ27" i="8"/>
  <c r="EQ23" i="8"/>
  <c r="CK24" i="8"/>
  <c r="EQ24" i="8" s="1"/>
  <c r="CK25" i="8"/>
  <c r="EQ25" i="8" s="1"/>
  <c r="CK26" i="8"/>
  <c r="EQ26" i="8" s="1"/>
  <c r="CK27" i="8"/>
  <c r="CK28" i="8"/>
  <c r="CK29" i="8"/>
  <c r="EQ29" i="8" s="1"/>
  <c r="CK30" i="8"/>
  <c r="EQ30" i="8" s="1"/>
  <c r="CH24" i="8"/>
  <c r="EN24" i="8" s="1"/>
  <c r="CH25" i="8"/>
  <c r="EN25" i="8" s="1"/>
  <c r="CH26" i="8"/>
  <c r="EN26" i="8" s="1"/>
  <c r="CH27" i="8"/>
  <c r="EN27" i="8" s="1"/>
  <c r="CH28" i="8"/>
  <c r="CH29" i="8"/>
  <c r="CH30" i="8"/>
  <c r="EN30" i="8" s="1"/>
  <c r="CK23" i="8"/>
  <c r="CH23" i="8"/>
  <c r="EN23" i="8" s="1"/>
  <c r="BP23" i="8"/>
  <c r="CO18" i="8"/>
  <c r="EU18" i="8" s="1"/>
  <c r="CO17" i="8"/>
  <c r="EU17" i="8" s="1"/>
  <c r="CO16" i="8"/>
  <c r="EU16" i="8" s="1"/>
  <c r="CO15" i="8"/>
  <c r="EU15" i="8" s="1"/>
  <c r="CO18" i="5"/>
  <c r="EU18" i="5" s="1"/>
  <c r="CO17" i="5"/>
  <c r="EU17" i="5" s="1"/>
  <c r="CO16" i="5"/>
  <c r="EU16" i="5" s="1"/>
  <c r="CO15" i="5"/>
  <c r="EU15" i="5" s="1"/>
  <c r="X32" i="5" l="1"/>
  <c r="DE54" i="5"/>
  <c r="FK54" i="5" s="1"/>
  <c r="CD35" i="5"/>
  <c r="EJ35" i="5" s="1"/>
  <c r="CD34" i="5"/>
  <c r="EJ34" i="5" s="1"/>
  <c r="CV33" i="5"/>
  <c r="FB33" i="5" s="1"/>
  <c r="CD33" i="5"/>
  <c r="EJ33" i="5" s="1"/>
  <c r="BW33" i="5"/>
  <c r="EC33" i="5" s="1"/>
  <c r="BW32" i="5"/>
  <c r="EC32" i="5" s="1"/>
  <c r="DG30" i="5"/>
  <c r="FM30" i="5" s="1"/>
  <c r="CR30" i="5"/>
  <c r="EX30" i="5" s="1"/>
  <c r="CM30" i="5"/>
  <c r="ES30" i="5" s="1"/>
  <c r="BP30" i="5"/>
  <c r="DV30" i="5" s="1"/>
  <c r="BL30" i="5"/>
  <c r="DR30" i="5" s="1"/>
  <c r="BH30" i="5"/>
  <c r="DN30" i="5" s="1"/>
  <c r="DG29" i="5"/>
  <c r="FM29" i="5" s="1"/>
  <c r="CR29" i="5"/>
  <c r="EX29" i="5" s="1"/>
  <c r="CM29" i="5"/>
  <c r="ES29" i="5" s="1"/>
  <c r="BP29" i="5"/>
  <c r="DV29" i="5" s="1"/>
  <c r="BL29" i="5"/>
  <c r="DR29" i="5" s="1"/>
  <c r="BH29" i="5"/>
  <c r="DN29" i="5" s="1"/>
  <c r="DG28" i="5"/>
  <c r="FM28" i="5" s="1"/>
  <c r="CR28" i="5"/>
  <c r="EX28" i="5" s="1"/>
  <c r="CM28" i="5"/>
  <c r="ES28" i="5" s="1"/>
  <c r="BP28" i="5"/>
  <c r="DV28" i="5" s="1"/>
  <c r="BL28" i="5"/>
  <c r="DR28" i="5" s="1"/>
  <c r="BH28" i="5"/>
  <c r="DN28" i="5" s="1"/>
  <c r="DG27" i="5"/>
  <c r="FM27" i="5" s="1"/>
  <c r="CR27" i="5"/>
  <c r="EX27" i="5" s="1"/>
  <c r="CM27" i="5"/>
  <c r="ES27" i="5" s="1"/>
  <c r="BP27" i="5"/>
  <c r="DV27" i="5" s="1"/>
  <c r="BL27" i="5"/>
  <c r="DR27" i="5" s="1"/>
  <c r="BH27" i="5"/>
  <c r="DN27" i="5" s="1"/>
  <c r="DG26" i="5"/>
  <c r="FM26" i="5" s="1"/>
  <c r="CR26" i="5"/>
  <c r="EX26" i="5" s="1"/>
  <c r="CM26" i="5"/>
  <c r="ES26" i="5" s="1"/>
  <c r="BP26" i="5"/>
  <c r="DV26" i="5" s="1"/>
  <c r="BL26" i="5"/>
  <c r="DR26" i="5" s="1"/>
  <c r="BH26" i="5"/>
  <c r="DN26" i="5" s="1"/>
  <c r="DG25" i="5"/>
  <c r="FM25" i="5" s="1"/>
  <c r="CR25" i="5"/>
  <c r="EX25" i="5" s="1"/>
  <c r="CM25" i="5"/>
  <c r="ES25" i="5" s="1"/>
  <c r="BP25" i="5"/>
  <c r="DV25" i="5" s="1"/>
  <c r="BL25" i="5"/>
  <c r="DR25" i="5" s="1"/>
  <c r="BH25" i="5"/>
  <c r="DN25" i="5" s="1"/>
  <c r="DG24" i="5"/>
  <c r="FM24" i="5" s="1"/>
  <c r="CR24" i="5"/>
  <c r="EX24" i="5" s="1"/>
  <c r="CM24" i="5"/>
  <c r="ES24" i="5" s="1"/>
  <c r="BP24" i="5"/>
  <c r="DV24" i="5" s="1"/>
  <c r="BL24" i="5"/>
  <c r="DR24" i="5" s="1"/>
  <c r="BH24" i="5"/>
  <c r="DN24" i="5" s="1"/>
  <c r="DG23" i="5"/>
  <c r="FM23" i="5" s="1"/>
  <c r="CR23" i="5"/>
  <c r="EX23" i="5" s="1"/>
  <c r="CM23" i="5"/>
  <c r="ES23" i="5" s="1"/>
  <c r="BP23" i="5"/>
  <c r="DV23" i="5" s="1"/>
  <c r="BL23" i="5"/>
  <c r="DR23" i="5" s="1"/>
  <c r="BH23" i="5"/>
  <c r="DN23" i="5" s="1"/>
  <c r="FF19" i="5"/>
  <c r="BV18" i="5"/>
  <c r="EB18" i="5" s="1"/>
  <c r="BV16" i="5"/>
  <c r="EB16" i="5" s="1"/>
  <c r="BV15" i="5"/>
  <c r="EB15" i="5" s="1"/>
  <c r="CH14" i="5"/>
  <c r="EN14" i="5" s="1"/>
  <c r="CC14" i="5"/>
  <c r="EI14" i="5" s="1"/>
  <c r="BX14" i="5"/>
  <c r="ED14" i="5" s="1"/>
  <c r="BV12" i="5"/>
  <c r="EB12" i="5" s="1"/>
  <c r="DH11" i="5"/>
  <c r="FN11" i="5" s="1"/>
  <c r="DD11" i="5"/>
  <c r="FJ11" i="5" s="1"/>
  <c r="CZ11" i="5"/>
  <c r="FF11" i="5" s="1"/>
  <c r="BV10" i="5"/>
  <c r="EB10" i="5" s="1"/>
  <c r="DH8" i="5"/>
  <c r="FN8" i="5" s="1"/>
  <c r="DD8" i="5"/>
  <c r="FJ8" i="5" s="1"/>
  <c r="CZ8" i="5"/>
  <c r="FF8" i="5" s="1"/>
  <c r="DG4" i="5"/>
  <c r="FM4" i="5" s="1"/>
  <c r="DB4" i="5"/>
  <c r="FH4" i="5" s="1"/>
  <c r="CW4" i="5"/>
  <c r="FC4" i="5" s="1"/>
  <c r="DV23" i="8"/>
  <c r="CD32" i="8"/>
  <c r="EJ32" i="8" s="1"/>
  <c r="CD33" i="8"/>
  <c r="EJ33" i="8" s="1"/>
  <c r="CD34" i="8"/>
  <c r="EJ34" i="8" s="1"/>
  <c r="CD35" i="8"/>
  <c r="EJ35" i="8" s="1"/>
  <c r="BW32" i="8"/>
  <c r="EC32" i="8" s="1"/>
  <c r="BW33" i="8"/>
  <c r="EC33" i="8" s="1"/>
  <c r="BP30" i="8"/>
  <c r="DV30" i="8" s="1"/>
  <c r="AP35" i="8"/>
  <c r="CV35" i="8" s="1"/>
  <c r="FB35" i="8" s="1"/>
  <c r="AP34" i="8"/>
  <c r="CV34" i="8" s="1"/>
  <c r="FB34" i="8" s="1"/>
  <c r="CV33" i="8"/>
  <c r="FB33" i="8" s="1"/>
  <c r="AP32" i="8"/>
  <c r="CV32" i="8" s="1"/>
  <c r="FB32" i="8" s="1"/>
  <c r="P17" i="5"/>
  <c r="BV17" i="5" s="1"/>
  <c r="EB17" i="5" s="1"/>
  <c r="CV35" i="5"/>
  <c r="FB35" i="5" s="1"/>
  <c r="CD32" i="5" l="1"/>
  <c r="EJ32" i="5" s="1"/>
  <c r="AP32" i="5"/>
  <c r="CV32" i="5" s="1"/>
  <c r="FB32" i="5" s="1"/>
  <c r="CV34" i="5"/>
  <c r="FB34" i="5" s="1"/>
  <c r="DE54" i="8"/>
  <c r="FK54" i="8" s="1"/>
  <c r="AL31" i="8"/>
  <c r="DG30" i="8"/>
  <c r="FM30" i="8" s="1"/>
  <c r="CR30" i="8"/>
  <c r="EX30" i="8" s="1"/>
  <c r="CM30" i="8"/>
  <c r="ES30" i="8" s="1"/>
  <c r="BL30" i="8"/>
  <c r="DR30" i="8" s="1"/>
  <c r="BH30" i="8"/>
  <c r="DN30" i="8" s="1"/>
  <c r="DG29" i="8"/>
  <c r="FM29" i="8" s="1"/>
  <c r="CR29" i="8"/>
  <c r="EX29" i="8" s="1"/>
  <c r="CM29" i="8"/>
  <c r="ES29" i="8" s="1"/>
  <c r="BP29" i="8"/>
  <c r="DV29" i="8" s="1"/>
  <c r="BL29" i="8"/>
  <c r="DR29" i="8" s="1"/>
  <c r="BH29" i="8"/>
  <c r="DN29" i="8" s="1"/>
  <c r="DG28" i="8"/>
  <c r="FM28" i="8" s="1"/>
  <c r="CR28" i="8"/>
  <c r="EX28" i="8" s="1"/>
  <c r="CM28" i="8"/>
  <c r="ES28" i="8" s="1"/>
  <c r="BP28" i="8"/>
  <c r="DV28" i="8" s="1"/>
  <c r="BL28" i="8"/>
  <c r="DR28" i="8" s="1"/>
  <c r="BH28" i="8"/>
  <c r="DN28" i="8" s="1"/>
  <c r="DG27" i="8"/>
  <c r="FM27" i="8" s="1"/>
  <c r="CR27" i="8"/>
  <c r="EX27" i="8" s="1"/>
  <c r="CM27" i="8"/>
  <c r="ES27" i="8" s="1"/>
  <c r="BP27" i="8"/>
  <c r="DV27" i="8" s="1"/>
  <c r="BL27" i="8"/>
  <c r="DR27" i="8" s="1"/>
  <c r="BH27" i="8"/>
  <c r="DN27" i="8" s="1"/>
  <c r="DG26" i="8"/>
  <c r="FM26" i="8" s="1"/>
  <c r="CR26" i="8"/>
  <c r="EX26" i="8" s="1"/>
  <c r="CM26" i="8"/>
  <c r="ES26" i="8" s="1"/>
  <c r="BP26" i="8"/>
  <c r="DV26" i="8" s="1"/>
  <c r="BL26" i="8"/>
  <c r="DR26" i="8" s="1"/>
  <c r="BH26" i="8"/>
  <c r="DN26" i="8" s="1"/>
  <c r="DG25" i="8"/>
  <c r="FM25" i="8" s="1"/>
  <c r="CR25" i="8"/>
  <c r="EX25" i="8" s="1"/>
  <c r="CM25" i="8"/>
  <c r="ES25" i="8" s="1"/>
  <c r="BP25" i="8"/>
  <c r="DV25" i="8" s="1"/>
  <c r="BL25" i="8"/>
  <c r="DR25" i="8" s="1"/>
  <c r="BH25" i="8"/>
  <c r="DN25" i="8" s="1"/>
  <c r="DG24" i="8"/>
  <c r="FM24" i="8" s="1"/>
  <c r="CR24" i="8"/>
  <c r="EX24" i="8" s="1"/>
  <c r="CM24" i="8"/>
  <c r="ES24" i="8" s="1"/>
  <c r="BP24" i="8"/>
  <c r="DV24" i="8" s="1"/>
  <c r="BL24" i="8"/>
  <c r="DR24" i="8" s="1"/>
  <c r="BH24" i="8"/>
  <c r="DN24" i="8" s="1"/>
  <c r="DG23" i="8"/>
  <c r="FM23" i="8" s="1"/>
  <c r="CR23" i="8"/>
  <c r="EX23" i="8" s="1"/>
  <c r="CM23" i="8"/>
  <c r="ES23" i="8" s="1"/>
  <c r="BL23" i="8"/>
  <c r="DR23" i="8" s="1"/>
  <c r="BH23" i="8"/>
  <c r="DN23" i="8" s="1"/>
  <c r="CZ19" i="8"/>
  <c r="FF19" i="8" s="1"/>
  <c r="BV18" i="8"/>
  <c r="EB18" i="8" s="1"/>
  <c r="P17" i="8"/>
  <c r="BV16" i="8"/>
  <c r="EB16" i="8" s="1"/>
  <c r="BV15" i="8"/>
  <c r="EB15" i="8" s="1"/>
  <c r="CH14" i="8"/>
  <c r="EN14" i="8" s="1"/>
  <c r="CC14" i="8"/>
  <c r="EI14" i="8" s="1"/>
  <c r="BX14" i="8"/>
  <c r="ED14" i="8" s="1"/>
  <c r="BV12" i="8"/>
  <c r="EB12" i="8" s="1"/>
  <c r="DH11" i="8"/>
  <c r="FN11" i="8" s="1"/>
  <c r="DD11" i="8"/>
  <c r="FJ11" i="8" s="1"/>
  <c r="CZ11" i="8"/>
  <c r="FF11" i="8" s="1"/>
  <c r="BV10" i="8"/>
  <c r="EB10" i="8" s="1"/>
  <c r="DH8" i="8"/>
  <c r="FN8" i="8" s="1"/>
  <c r="DD8" i="8"/>
  <c r="FJ8" i="8" s="1"/>
  <c r="CZ8" i="8"/>
  <c r="FF8" i="8" s="1"/>
  <c r="DG4" i="8"/>
  <c r="FM4" i="8" s="1"/>
  <c r="DB4" i="8"/>
  <c r="FH4" i="8" s="1"/>
  <c r="CW4" i="8"/>
  <c r="FC4" i="8" s="1"/>
  <c r="AL31" i="5"/>
  <c r="CR31" i="5" l="1"/>
  <c r="EX31" i="5" s="1"/>
  <c r="CR31" i="8"/>
  <c r="EX31" i="8" s="1"/>
  <c r="AN36" i="8"/>
  <c r="CT36" i="8" s="1"/>
  <c r="EZ36" i="8" s="1"/>
  <c r="AN36" i="5"/>
  <c r="CT36" i="5" s="1"/>
  <c r="EZ36" i="5" s="1"/>
  <c r="BV17" i="8"/>
  <c r="EB17" i="8" s="1"/>
  <c r="BV19" i="5" l="1"/>
  <c r="P20" i="5"/>
  <c r="AN37" i="8"/>
  <c r="P7" i="8" s="1"/>
  <c r="BV7" i="8" s="1"/>
  <c r="EB7" i="8" s="1"/>
  <c r="AE7" i="8"/>
  <c r="Y7" i="8"/>
  <c r="CE7" i="8" s="1"/>
  <c r="EK7" i="8" s="1"/>
  <c r="AB7" i="8"/>
  <c r="CH7" i="8" s="1"/>
  <c r="EN7" i="8" s="1"/>
  <c r="S7" i="8"/>
  <c r="BY7" i="8" s="1"/>
  <c r="EE7" i="8" s="1"/>
  <c r="AN37" i="5"/>
  <c r="AH7" i="8" l="1"/>
  <c r="AK7" i="8"/>
  <c r="V7" i="8"/>
  <c r="CB7" i="8" s="1"/>
  <c r="EH7" i="8" s="1"/>
  <c r="AN7" i="8"/>
  <c r="CT7" i="8" s="1"/>
  <c r="EZ7" i="8" s="1"/>
  <c r="AN7" i="5"/>
  <c r="CT7" i="5" s="1"/>
  <c r="EZ7" i="5" s="1"/>
  <c r="AH7" i="5"/>
  <c r="CN7" i="5" s="1"/>
  <c r="ET7" i="5" s="1"/>
  <c r="AB7" i="5"/>
  <c r="CH7" i="5" s="1"/>
  <c r="EN7" i="5" s="1"/>
  <c r="S7" i="5"/>
  <c r="BY7" i="5" s="1"/>
  <c r="EE7" i="5" s="1"/>
  <c r="AK7" i="5"/>
  <c r="CQ7" i="5" s="1"/>
  <c r="EW7" i="5" s="1"/>
  <c r="AE7" i="5"/>
  <c r="CK7" i="5" s="1"/>
  <c r="EQ7" i="5" s="1"/>
  <c r="Y7" i="5"/>
  <c r="CE7" i="5" s="1"/>
  <c r="EK7" i="5" s="1"/>
  <c r="P7" i="5"/>
  <c r="BV7" i="5" s="1"/>
  <c r="EB7" i="5" s="1"/>
  <c r="V7" i="5"/>
  <c r="CB7" i="5" s="1"/>
  <c r="EH7" i="5" s="1"/>
  <c r="EB19" i="5"/>
  <c r="CT37" i="5"/>
  <c r="EZ37" i="5" s="1"/>
  <c r="CT37" i="8"/>
  <c r="EZ37" i="8" s="1"/>
  <c r="BV19" i="8" l="1"/>
  <c r="EB19" i="8" s="1"/>
  <c r="BV20" i="8"/>
  <c r="EB20" i="8" s="1"/>
  <c r="BV20" i="5" l="1"/>
  <c r="EB20" i="5" s="1"/>
  <c r="CK7" i="8"/>
  <c r="EQ7" i="8" s="1"/>
  <c r="CQ7" i="8" l="1"/>
  <c r="EW7" i="8" s="1"/>
  <c r="CN7" i="8"/>
  <c r="ET7" i="8" s="1"/>
</calcChain>
</file>

<file path=xl/sharedStrings.xml><?xml version="1.0" encoding="utf-8"?>
<sst xmlns="http://schemas.openxmlformats.org/spreadsheetml/2006/main" count="473" uniqueCount="89">
  <si>
    <t>今回請求額</t>
    <rPh sb="0" eb="2">
      <t>コンカイ</t>
    </rPh>
    <rPh sb="2" eb="4">
      <t>セイキュウ</t>
    </rPh>
    <rPh sb="4" eb="5">
      <t>ガク</t>
    </rPh>
    <phoneticPr fontId="1"/>
  </si>
  <si>
    <t>工事名</t>
    <rPh sb="0" eb="3">
      <t>コウジメイ</t>
    </rPh>
    <phoneticPr fontId="1"/>
  </si>
  <si>
    <t>工事番号</t>
    <rPh sb="0" eb="2">
      <t>コウジ</t>
    </rPh>
    <rPh sb="2" eb="4">
      <t>バンゴウ</t>
    </rPh>
    <phoneticPr fontId="1"/>
  </si>
  <si>
    <t>契約年月日</t>
    <rPh sb="0" eb="2">
      <t>ケイヤク</t>
    </rPh>
    <rPh sb="2" eb="5">
      <t>ネンガッピ</t>
    </rPh>
    <phoneticPr fontId="1"/>
  </si>
  <si>
    <t>契約金額</t>
    <rPh sb="0" eb="2">
      <t>ケイヤク</t>
    </rPh>
    <rPh sb="2" eb="4">
      <t>キンガク</t>
    </rPh>
    <phoneticPr fontId="1"/>
  </si>
  <si>
    <t>計</t>
    <rPh sb="0" eb="1">
      <t>ケイ</t>
    </rPh>
    <phoneticPr fontId="1"/>
  </si>
  <si>
    <t>差引残高</t>
    <rPh sb="0" eb="2">
      <t>サシヒキ</t>
    </rPh>
    <rPh sb="2" eb="4">
      <t>ザンダカ</t>
    </rPh>
    <phoneticPr fontId="1"/>
  </si>
  <si>
    <t>前回迄請求額</t>
    <rPh sb="0" eb="2">
      <t>ゼンカイ</t>
    </rPh>
    <rPh sb="2" eb="3">
      <t>マデ</t>
    </rPh>
    <rPh sb="3" eb="5">
      <t>セイキュウ</t>
    </rPh>
    <rPh sb="5" eb="6">
      <t>ガク</t>
    </rPh>
    <phoneticPr fontId="1"/>
  </si>
  <si>
    <t>月</t>
    <rPh sb="0" eb="1">
      <t>ツキ</t>
    </rPh>
    <phoneticPr fontId="1"/>
  </si>
  <si>
    <t>日</t>
    <rPh sb="0" eb="1">
      <t>ヒ</t>
    </rPh>
    <phoneticPr fontId="1"/>
  </si>
  <si>
    <t>品名</t>
    <rPh sb="0" eb="2">
      <t>ヒンメイ</t>
    </rPh>
    <phoneticPr fontId="1"/>
  </si>
  <si>
    <t>数量</t>
    <rPh sb="0" eb="2">
      <t>スウリョウ</t>
    </rPh>
    <phoneticPr fontId="1"/>
  </si>
  <si>
    <t>単価</t>
    <rPh sb="0" eb="2">
      <t>タンカ</t>
    </rPh>
    <phoneticPr fontId="1"/>
  </si>
  <si>
    <t>消費税</t>
    <rPh sb="0" eb="3">
      <t>ショウヒゼイ</t>
    </rPh>
    <phoneticPr fontId="1"/>
  </si>
  <si>
    <t>税込合計</t>
    <rPh sb="0" eb="2">
      <t>ゼイコミ</t>
    </rPh>
    <rPh sb="2" eb="4">
      <t>ゴウケイ</t>
    </rPh>
    <phoneticPr fontId="1"/>
  </si>
  <si>
    <t>株式会社センショウ･テック.　御中</t>
    <rPh sb="0" eb="4">
      <t>カブ</t>
    </rPh>
    <rPh sb="15" eb="17">
      <t>オンチュウ</t>
    </rPh>
    <phoneticPr fontId="1"/>
  </si>
  <si>
    <t>業者コード</t>
    <rPh sb="0" eb="2">
      <t>ギョウシャ</t>
    </rPh>
    <phoneticPr fontId="1"/>
  </si>
  <si>
    <t>年</t>
    <rPh sb="0" eb="1">
      <t>ネン</t>
    </rPh>
    <phoneticPr fontId="1"/>
  </si>
  <si>
    <t>　請　求　書　（控）　</t>
    <rPh sb="1" eb="2">
      <t>ショウ</t>
    </rPh>
    <rPh sb="3" eb="4">
      <t>モトム</t>
    </rPh>
    <rPh sb="5" eb="6">
      <t>ショ</t>
    </rPh>
    <rPh sb="8" eb="9">
      <t>ヒカエ</t>
    </rPh>
    <phoneticPr fontId="1"/>
  </si>
  <si>
    <t>㊞</t>
    <phoneticPr fontId="1"/>
  </si>
  <si>
    <t>本　体</t>
    <rPh sb="0" eb="1">
      <t>ホン</t>
    </rPh>
    <rPh sb="2" eb="3">
      <t>カラダ</t>
    </rPh>
    <phoneticPr fontId="1"/>
  </si>
  <si>
    <t>労務費</t>
    <rPh sb="0" eb="3">
      <t>ロウムヒ</t>
    </rPh>
    <phoneticPr fontId="1"/>
  </si>
  <si>
    <t>材料費</t>
    <rPh sb="0" eb="3">
      <t>ザイリョウヒ</t>
    </rPh>
    <phoneticPr fontId="1"/>
  </si>
  <si>
    <t>リース</t>
    <phoneticPr fontId="1"/>
  </si>
  <si>
    <t>その他</t>
    <rPh sb="2" eb="3">
      <t>タ</t>
    </rPh>
    <phoneticPr fontId="1"/>
  </si>
  <si>
    <t>燃　料</t>
    <rPh sb="0" eb="1">
      <t>ネン</t>
    </rPh>
    <rPh sb="2" eb="3">
      <t>リョウ</t>
    </rPh>
    <phoneticPr fontId="1"/>
  </si>
  <si>
    <t>請　負</t>
    <rPh sb="0" eb="1">
      <t>ショウ</t>
    </rPh>
    <rPh sb="2" eb="3">
      <t>フ</t>
    </rPh>
    <phoneticPr fontId="1"/>
  </si>
  <si>
    <t>注意事項</t>
    <rPh sb="0" eb="2">
      <t>チュウイ</t>
    </rPh>
    <rPh sb="2" eb="4">
      <t>ジコウ</t>
    </rPh>
    <phoneticPr fontId="1"/>
  </si>
  <si>
    <t>１.</t>
    <phoneticPr fontId="1"/>
  </si>
  <si>
    <t>２.</t>
    <phoneticPr fontId="1"/>
  </si>
  <si>
    <t>３.</t>
    <phoneticPr fontId="1"/>
  </si>
  <si>
    <t>４.</t>
    <phoneticPr fontId="1"/>
  </si>
  <si>
    <t>５.</t>
    <phoneticPr fontId="1"/>
  </si>
  <si>
    <t>６.</t>
    <phoneticPr fontId="1"/>
  </si>
  <si>
    <t>各現場毎に発行してください。</t>
    <rPh sb="0" eb="1">
      <t>カク</t>
    </rPh>
    <rPh sb="1" eb="3">
      <t>ゲンバ</t>
    </rPh>
    <rPh sb="3" eb="4">
      <t>ゴト</t>
    </rPh>
    <rPh sb="5" eb="7">
      <t>ハッコウ</t>
    </rPh>
    <phoneticPr fontId="1"/>
  </si>
  <si>
    <t>請負工事の請求は、現場代理人の出来高確認を受けた出来高明細を添付してください。</t>
    <rPh sb="0" eb="2">
      <t>ウケオイ</t>
    </rPh>
    <rPh sb="2" eb="4">
      <t>コウジ</t>
    </rPh>
    <rPh sb="5" eb="7">
      <t>セイキュウ</t>
    </rPh>
    <rPh sb="9" eb="11">
      <t>ゲンバ</t>
    </rPh>
    <phoneticPr fontId="1"/>
  </si>
  <si>
    <t>業者コード・工事番号をご確認の上、記入漏れのないようにご注意ください。</t>
    <rPh sb="0" eb="2">
      <t>ギョウシャ</t>
    </rPh>
    <rPh sb="6" eb="8">
      <t>コウジ</t>
    </rPh>
    <rPh sb="8" eb="10">
      <t>バンゴウ</t>
    </rPh>
    <rPh sb="12" eb="14">
      <t>カクニン</t>
    </rPh>
    <rPh sb="15" eb="16">
      <t>ウエ</t>
    </rPh>
    <rPh sb="17" eb="19">
      <t>キニュウ</t>
    </rPh>
    <rPh sb="19" eb="20">
      <t>モ</t>
    </rPh>
    <rPh sb="28" eb="30">
      <t>チュウイ</t>
    </rPh>
    <phoneticPr fontId="1"/>
  </si>
  <si>
    <t>１枚目は貴社で保管していただき、２・３枚目を現場代理人へ提出してください。</t>
    <rPh sb="1" eb="3">
      <t>マイメ</t>
    </rPh>
    <rPh sb="4" eb="6">
      <t>キシャ</t>
    </rPh>
    <rPh sb="7" eb="9">
      <t>ホカン</t>
    </rPh>
    <rPh sb="19" eb="21">
      <t>マイメ</t>
    </rPh>
    <rPh sb="22" eb="24">
      <t>ゲンバ</t>
    </rPh>
    <rPh sb="24" eb="27">
      <t>ダイリニン</t>
    </rPh>
    <rPh sb="28" eb="30">
      <t>テイシュツ</t>
    </rPh>
    <phoneticPr fontId="1"/>
  </si>
  <si>
    <t>①お取引先→②現場代理人→③所属長→④役員→⑤経理（5日必着）</t>
    <rPh sb="2" eb="4">
      <t>トリヒキ</t>
    </rPh>
    <rPh sb="4" eb="5">
      <t>サキ</t>
    </rPh>
    <rPh sb="7" eb="9">
      <t>ゲンバ</t>
    </rPh>
    <rPh sb="9" eb="12">
      <t>ダイリニン</t>
    </rPh>
    <rPh sb="14" eb="17">
      <t>ショゾクチョウ</t>
    </rPh>
    <rPh sb="19" eb="21">
      <t>ヤクイン</t>
    </rPh>
    <rPh sb="23" eb="25">
      <t>ケイリ</t>
    </rPh>
    <rPh sb="27" eb="28">
      <t>ヒ</t>
    </rPh>
    <rPh sb="28" eb="30">
      <t>ヒッチャク</t>
    </rPh>
    <phoneticPr fontId="1"/>
  </si>
  <si>
    <t>　請　　求　　書　</t>
    <rPh sb="1" eb="2">
      <t>ショウ</t>
    </rPh>
    <rPh sb="4" eb="5">
      <t>モトム</t>
    </rPh>
    <rPh sb="7" eb="8">
      <t>ショ</t>
    </rPh>
    <phoneticPr fontId="1"/>
  </si>
  <si>
    <t>経理</t>
    <rPh sb="0" eb="2">
      <t>ケイリ</t>
    </rPh>
    <phoneticPr fontId="1"/>
  </si>
  <si>
    <t>入力</t>
    <rPh sb="0" eb="2">
      <t>ニュウリョク</t>
    </rPh>
    <phoneticPr fontId="1"/>
  </si>
  <si>
    <t>代理人</t>
    <rPh sb="0" eb="3">
      <t>ダイリニン</t>
    </rPh>
    <phoneticPr fontId="1"/>
  </si>
  <si>
    <t>所属長</t>
    <rPh sb="0" eb="3">
      <t>ショゾクチョウ</t>
    </rPh>
    <phoneticPr fontId="1"/>
  </si>
  <si>
    <t>役員</t>
    <rPh sb="0" eb="2">
      <t>ヤクイン</t>
    </rPh>
    <phoneticPr fontId="1"/>
  </si>
  <si>
    <t>代表</t>
    <rPh sb="0" eb="2">
      <t>ダイヒョウ</t>
    </rPh>
    <phoneticPr fontId="1"/>
  </si>
  <si>
    <t>%</t>
    <phoneticPr fontId="1"/>
  </si>
  <si>
    <t xml:space="preserve">   消 費 税  </t>
    <rPh sb="3" eb="4">
      <t>ショウ</t>
    </rPh>
    <rPh sb="5" eb="6">
      <t>ヒ</t>
    </rPh>
    <rPh sb="7" eb="8">
      <t>ゼイ</t>
    </rPh>
    <phoneticPr fontId="1"/>
  </si>
  <si>
    <t>1/3（請求者控）</t>
    <rPh sb="4" eb="7">
      <t>セイキュウシャ</t>
    </rPh>
    <rPh sb="7" eb="8">
      <t>ヒカエ</t>
    </rPh>
    <phoneticPr fontId="1"/>
  </si>
  <si>
    <t>D1250001</t>
    <phoneticPr fontId="1"/>
  </si>
  <si>
    <t>対象額</t>
    <rPh sb="0" eb="2">
      <t>タイショウ</t>
    </rPh>
    <rPh sb="2" eb="3">
      <t>ガク</t>
    </rPh>
    <phoneticPr fontId="1"/>
  </si>
  <si>
    <t>円</t>
    <rPh sb="0" eb="1">
      <t>エン</t>
    </rPh>
    <phoneticPr fontId="1"/>
  </si>
  <si>
    <t>税率</t>
    <rPh sb="0" eb="2">
      <t>ゼイリツ</t>
    </rPh>
    <phoneticPr fontId="1"/>
  </si>
  <si>
    <t>金額（税抜）</t>
    <rPh sb="0" eb="2">
      <t>キンガク</t>
    </rPh>
    <rPh sb="3" eb="5">
      <t>ゼイヌ</t>
    </rPh>
    <phoneticPr fontId="1"/>
  </si>
  <si>
    <t xml:space="preserve">   消 費 税 （軽減税率） </t>
    <rPh sb="3" eb="4">
      <t>ショウ</t>
    </rPh>
    <rPh sb="5" eb="6">
      <t>ヒ</t>
    </rPh>
    <rPh sb="7" eb="8">
      <t>ゼイ</t>
    </rPh>
    <rPh sb="10" eb="12">
      <t>ケイゲン</t>
    </rPh>
    <rPh sb="12" eb="14">
      <t>ゼイリツ</t>
    </rPh>
    <phoneticPr fontId="1"/>
  </si>
  <si>
    <t>非　課　税</t>
    <rPh sb="0" eb="1">
      <t>ヒ</t>
    </rPh>
    <rPh sb="2" eb="3">
      <t>カ</t>
    </rPh>
    <rPh sb="4" eb="5">
      <t>ゼイ</t>
    </rPh>
    <phoneticPr fontId="1"/>
  </si>
  <si>
    <t>）</t>
    <phoneticPr fontId="1"/>
  </si>
  <si>
    <t>税　抜　金　額　計</t>
    <rPh sb="0" eb="1">
      <t>ゼイ</t>
    </rPh>
    <rPh sb="2" eb="3">
      <t>ヌ</t>
    </rPh>
    <rPh sb="4" eb="5">
      <t>カネ</t>
    </rPh>
    <rPh sb="6" eb="7">
      <t>ガク</t>
    </rPh>
    <rPh sb="8" eb="9">
      <t>ケイ</t>
    </rPh>
    <phoneticPr fontId="1"/>
  </si>
  <si>
    <t>税　額　計</t>
    <rPh sb="0" eb="1">
      <t>ゼイ</t>
    </rPh>
    <rPh sb="2" eb="3">
      <t>ガク</t>
    </rPh>
    <rPh sb="4" eb="5">
      <t>ケイ</t>
    </rPh>
    <phoneticPr fontId="1"/>
  </si>
  <si>
    <t>事業者番号</t>
    <rPh sb="0" eb="3">
      <t>ジギョウシャ</t>
    </rPh>
    <rPh sb="3" eb="5">
      <t>バンゴウ</t>
    </rPh>
    <phoneticPr fontId="1"/>
  </si>
  <si>
    <t>○</t>
  </si>
  <si>
    <t>4月出来高</t>
    <rPh sb="1" eb="2">
      <t>ガツ</t>
    </rPh>
    <rPh sb="2" eb="5">
      <t>デキダカ</t>
    </rPh>
    <phoneticPr fontId="1"/>
  </si>
  <si>
    <t>〇△◇道路工事</t>
    <phoneticPr fontId="1"/>
  </si>
  <si>
    <t>20XX</t>
    <phoneticPr fontId="1"/>
  </si>
  <si>
    <t>消費税額</t>
    <rPh sb="0" eb="4">
      <t>ショウヒゼイガク</t>
    </rPh>
    <phoneticPr fontId="1"/>
  </si>
  <si>
    <t>軽8%</t>
  </si>
  <si>
    <t>非課税</t>
  </si>
  <si>
    <t>○○○</t>
    <phoneticPr fontId="1"/>
  </si>
  <si>
    <t>✕✕✕</t>
    <phoneticPr fontId="1"/>
  </si>
  <si>
    <t>その他（</t>
    <rPh sb="2" eb="3">
      <t>ホカ</t>
    </rPh>
    <phoneticPr fontId="1"/>
  </si>
  <si>
    <t>その他/税率（</t>
    <rPh sb="2" eb="3">
      <t>ホカ</t>
    </rPh>
    <rPh sb="4" eb="6">
      <t>ゼイリツ</t>
    </rPh>
    <phoneticPr fontId="1"/>
  </si>
  <si>
    <t xml:space="preserve">東松島市○○✕✕1-1
</t>
    <rPh sb="0" eb="4">
      <t>ヒガシマツシマシ</t>
    </rPh>
    <phoneticPr fontId="1"/>
  </si>
  <si>
    <t>▲▲▲▲株式会社</t>
    <phoneticPr fontId="1"/>
  </si>
  <si>
    <t>0000-1111-2222</t>
    <phoneticPr fontId="1"/>
  </si>
  <si>
    <t>住所・社名・電話番号</t>
    <rPh sb="0" eb="2">
      <t>ジュウショ</t>
    </rPh>
    <rPh sb="3" eb="5">
      <t>シャメイ</t>
    </rPh>
    <rPh sb="6" eb="8">
      <t>デンワ</t>
    </rPh>
    <rPh sb="8" eb="10">
      <t>バンゴウ</t>
    </rPh>
    <phoneticPr fontId="1"/>
  </si>
  <si>
    <t>2/3（センショウ・テック.現場控）</t>
    <rPh sb="14" eb="16">
      <t>ゲンバ</t>
    </rPh>
    <rPh sb="16" eb="17">
      <t>ヒカエ</t>
    </rPh>
    <phoneticPr fontId="1"/>
  </si>
  <si>
    <t>3/3（センショウ・テック.本社保管）</t>
    <rPh sb="14" eb="16">
      <t>ホンシャ</t>
    </rPh>
    <rPh sb="16" eb="18">
      <t>ホカン</t>
    </rPh>
    <phoneticPr fontId="1"/>
  </si>
  <si>
    <t>単
位</t>
    <rPh sb="0" eb="1">
      <t>タン</t>
    </rPh>
    <rPh sb="2" eb="3">
      <t>イ</t>
    </rPh>
    <phoneticPr fontId="1"/>
  </si>
  <si>
    <t>式</t>
    <rPh sb="0" eb="1">
      <t>シキ</t>
    </rPh>
    <phoneticPr fontId="1"/>
  </si>
  <si>
    <t>個</t>
    <rPh sb="0" eb="1">
      <t>コ</t>
    </rPh>
    <phoneticPr fontId="1"/>
  </si>
  <si>
    <t>７.</t>
    <phoneticPr fontId="1"/>
  </si>
  <si>
    <t>税率「軽８%」表記は軽減税率の対象品目です。</t>
    <rPh sb="0" eb="2">
      <t>ゼイリツ</t>
    </rPh>
    <rPh sb="3" eb="4">
      <t>ケイ</t>
    </rPh>
    <rPh sb="7" eb="9">
      <t>ヒョウキ</t>
    </rPh>
    <phoneticPr fontId="1"/>
  </si>
  <si>
    <t>毎月月末締切とし、翌月3営業日必着で現場代理人へ提出して下さい。遅れた際は翌月分の請求としますのでご注意ください。</t>
    <rPh sb="0" eb="2">
      <t>マイツキ</t>
    </rPh>
    <rPh sb="2" eb="4">
      <t>ゲツマツ</t>
    </rPh>
    <rPh sb="4" eb="6">
      <t>シメキリ</t>
    </rPh>
    <rPh sb="9" eb="11">
      <t>ヨクゲツ</t>
    </rPh>
    <rPh sb="12" eb="15">
      <t>エイギョウビ</t>
    </rPh>
    <rPh sb="15" eb="17">
      <t>ヒッチャク</t>
    </rPh>
    <rPh sb="18" eb="20">
      <t>ゲンバ</t>
    </rPh>
    <rPh sb="20" eb="23">
      <t>ダイリニン</t>
    </rPh>
    <rPh sb="24" eb="26">
      <t>テイシュツ</t>
    </rPh>
    <rPh sb="28" eb="29">
      <t>クダ</t>
    </rPh>
    <rPh sb="32" eb="33">
      <t>オク</t>
    </rPh>
    <rPh sb="35" eb="36">
      <t>サイ</t>
    </rPh>
    <rPh sb="37" eb="39">
      <t>ヨクゲツ</t>
    </rPh>
    <rPh sb="39" eb="40">
      <t>ブン</t>
    </rPh>
    <rPh sb="41" eb="43">
      <t>セイキュウ</t>
    </rPh>
    <phoneticPr fontId="1"/>
  </si>
  <si>
    <t>明細を一式とする場合、請求内訳書を添付してください。（単価表・日報・納品書等）</t>
    <rPh sb="0" eb="2">
      <t>メイサイ</t>
    </rPh>
    <rPh sb="3" eb="5">
      <t>イッシキ</t>
    </rPh>
    <rPh sb="8" eb="10">
      <t>バアイ</t>
    </rPh>
    <rPh sb="11" eb="13">
      <t>セイキュウ</t>
    </rPh>
    <rPh sb="13" eb="15">
      <t>ウチワケ</t>
    </rPh>
    <rPh sb="15" eb="16">
      <t>ショ</t>
    </rPh>
    <rPh sb="17" eb="19">
      <t>テンプ</t>
    </rPh>
    <rPh sb="27" eb="29">
      <t>タンカ</t>
    </rPh>
    <rPh sb="29" eb="30">
      <t>ヒョウ</t>
    </rPh>
    <rPh sb="31" eb="33">
      <t>ニッポウ</t>
    </rPh>
    <rPh sb="34" eb="37">
      <t>ノウヒンショ</t>
    </rPh>
    <rPh sb="37" eb="38">
      <t>トウ</t>
    </rPh>
    <phoneticPr fontId="1"/>
  </si>
  <si>
    <t>T-</t>
    <phoneticPr fontId="1"/>
  </si>
  <si>
    <t>（税抜）</t>
  </si>
  <si>
    <t>（税抜）</t>
    <rPh sb="1" eb="3">
      <t>ゼイヌキ</t>
    </rPh>
    <phoneticPr fontId="1"/>
  </si>
  <si>
    <t>2023.8改定</t>
    <rPh sb="6" eb="8">
      <t>カイテイ</t>
    </rPh>
    <phoneticPr fontId="1"/>
  </si>
  <si>
    <t>前回迄請求額合計</t>
    <rPh sb="0" eb="2">
      <t>ゼンカイ</t>
    </rPh>
    <rPh sb="2" eb="3">
      <t>マデ</t>
    </rPh>
    <rPh sb="3" eb="5">
      <t>セイキュウ</t>
    </rPh>
    <rPh sb="5" eb="6">
      <t>ガク</t>
    </rPh>
    <rPh sb="6" eb="8">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</si>
</sst>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8"/>
      <color theme="1"/>
      <name val="ＭＳ Ｐ明朝"/>
      <family val="1"/>
      <charset val="128"/>
    </font>
    <font>
      <sz val="14"/>
      <color theme="1"/>
      <name val="ＭＳ Ｐ明朝"/>
      <family val="1"/>
      <charset val="128"/>
    </font>
    <font>
      <sz val="10"/>
      <color theme="1"/>
      <name val="ＭＳ Ｐ明朝"/>
      <family val="1"/>
      <charset val="128"/>
    </font>
    <font>
      <b/>
      <sz val="22"/>
      <color theme="1"/>
      <name val="ＭＳ Ｐ明朝"/>
      <family val="1"/>
      <charset val="128"/>
    </font>
    <font>
      <b/>
      <sz val="14"/>
      <color theme="1"/>
      <name val="ＭＳ Ｐ明朝"/>
      <family val="1"/>
      <charset val="128"/>
    </font>
    <font>
      <sz val="11"/>
      <color theme="1"/>
      <name val="ＭＳ Ｐゴシック"/>
      <family val="2"/>
      <charset val="128"/>
      <scheme val="minor"/>
    </font>
    <font>
      <b/>
      <sz val="16"/>
      <color theme="1"/>
      <name val="ＭＳ Ｐ明朝"/>
      <family val="1"/>
      <charset val="128"/>
    </font>
    <font>
      <sz val="12"/>
      <color theme="1"/>
      <name val="ＭＳ Ｐ明朝"/>
      <family val="1"/>
      <charset val="128"/>
    </font>
    <font>
      <b/>
      <sz val="12"/>
      <color theme="1"/>
      <name val="ＭＳ Ｐ明朝"/>
      <family val="1"/>
      <charset val="128"/>
    </font>
    <font>
      <sz val="9"/>
      <color theme="1"/>
      <name val="ＭＳ Ｐ明朝"/>
      <family val="1"/>
      <charset val="128"/>
    </font>
    <font>
      <sz val="11"/>
      <color theme="0"/>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rgb="FF00B0F0"/>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double">
        <color indexed="64"/>
      </bottom>
      <diagonal/>
    </border>
    <border>
      <left/>
      <right style="medium">
        <color indexed="64"/>
      </right>
      <top/>
      <bottom/>
      <diagonal/>
    </border>
    <border>
      <left/>
      <right/>
      <top style="double">
        <color auto="1"/>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hair">
        <color indexed="64"/>
      </left>
      <right/>
      <top style="thin">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thin">
        <color theme="0"/>
      </left>
      <right style="thin">
        <color theme="0"/>
      </right>
      <top style="thin">
        <color theme="0"/>
      </top>
      <bottom style="thin">
        <color theme="0"/>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style="medium">
        <color indexed="64"/>
      </bottom>
      <diagonal/>
    </border>
    <border>
      <left/>
      <right style="thin">
        <color indexed="64"/>
      </right>
      <top style="double">
        <color indexed="64"/>
      </top>
      <bottom/>
      <diagonal/>
    </border>
  </borders>
  <cellStyleXfs count="3">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420">
    <xf numFmtId="0" fontId="0" fillId="0" borderId="0" xfId="0">
      <alignment vertical="center"/>
    </xf>
    <xf numFmtId="0" fontId="2" fillId="0" borderId="0" xfId="0" applyFont="1">
      <alignment vertical="center"/>
    </xf>
    <xf numFmtId="0" fontId="5" fillId="0" borderId="0" xfId="0" applyFont="1">
      <alignment vertical="center"/>
    </xf>
    <xf numFmtId="0" fontId="2" fillId="4" borderId="0" xfId="0" applyFont="1" applyFill="1">
      <alignment vertical="center"/>
    </xf>
    <xf numFmtId="0" fontId="2" fillId="4" borderId="0" xfId="0" applyFont="1" applyFill="1" applyAlignment="1">
      <alignment horizontal="right" vertical="center"/>
    </xf>
    <xf numFmtId="0" fontId="2" fillId="4" borderId="24" xfId="0" applyFont="1" applyFill="1" applyBorder="1">
      <alignment vertical="center"/>
    </xf>
    <xf numFmtId="0" fontId="2" fillId="4" borderId="20" xfId="0" applyFont="1" applyFill="1" applyBorder="1">
      <alignment vertical="center"/>
    </xf>
    <xf numFmtId="0" fontId="2" fillId="4" borderId="10" xfId="0" applyFont="1" applyFill="1" applyBorder="1">
      <alignment vertical="center"/>
    </xf>
    <xf numFmtId="0" fontId="2" fillId="4" borderId="26" xfId="0" applyFont="1" applyFill="1" applyBorder="1">
      <alignment vertical="center"/>
    </xf>
    <xf numFmtId="0" fontId="2" fillId="4" borderId="27" xfId="0" applyFont="1" applyFill="1" applyBorder="1">
      <alignment vertical="center"/>
    </xf>
    <xf numFmtId="0" fontId="2" fillId="4" borderId="44" xfId="0" applyFont="1" applyFill="1" applyBorder="1">
      <alignment vertical="center"/>
    </xf>
    <xf numFmtId="0" fontId="7" fillId="4" borderId="0" xfId="0" applyFont="1" applyFill="1">
      <alignment vertical="center"/>
    </xf>
    <xf numFmtId="0" fontId="3" fillId="4" borderId="0" xfId="0" applyFont="1" applyFill="1">
      <alignment vertical="center"/>
    </xf>
    <xf numFmtId="0" fontId="2" fillId="4" borderId="0" xfId="0" applyFont="1" applyFill="1" applyAlignment="1">
      <alignment horizontal="center" vertical="center"/>
    </xf>
    <xf numFmtId="0" fontId="5" fillId="4" borderId="0" xfId="0" applyFont="1" applyFill="1" applyAlignment="1">
      <alignment horizontal="left"/>
    </xf>
    <xf numFmtId="0" fontId="5" fillId="4" borderId="0" xfId="0" applyFont="1" applyFill="1" applyAlignment="1">
      <alignment horizontal="center" vertical="center" justifyLastLine="1"/>
    </xf>
    <xf numFmtId="0" fontId="2" fillId="4" borderId="34" xfId="0" applyFont="1" applyFill="1" applyBorder="1">
      <alignment vertical="center"/>
    </xf>
    <xf numFmtId="0" fontId="2" fillId="4" borderId="36" xfId="0" applyFont="1" applyFill="1" applyBorder="1" applyAlignment="1">
      <alignment horizontal="center" vertical="center"/>
    </xf>
    <xf numFmtId="0" fontId="2" fillId="4" borderId="33" xfId="0" applyFont="1" applyFill="1" applyBorder="1">
      <alignment vertical="center"/>
    </xf>
    <xf numFmtId="0" fontId="2" fillId="4" borderId="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8" xfId="0" applyFont="1" applyFill="1" applyBorder="1" applyAlignment="1">
      <alignment horizontal="center" vertical="center"/>
    </xf>
    <xf numFmtId="0" fontId="5" fillId="4" borderId="22" xfId="0" applyFont="1" applyFill="1" applyBorder="1">
      <alignment vertical="center"/>
    </xf>
    <xf numFmtId="0" fontId="5" fillId="4" borderId="3" xfId="0" applyFont="1" applyFill="1" applyBorder="1" applyAlignment="1">
      <alignment horizontal="distributed" vertical="center"/>
    </xf>
    <xf numFmtId="0" fontId="5" fillId="4" borderId="0" xfId="0" applyFont="1" applyFill="1">
      <alignment vertical="center"/>
    </xf>
    <xf numFmtId="0" fontId="5" fillId="4" borderId="0" xfId="0" applyFont="1" applyFill="1" applyAlignment="1">
      <alignment horizontal="distributed" vertical="center"/>
    </xf>
    <xf numFmtId="0" fontId="5" fillId="4" borderId="39" xfId="0" applyFont="1" applyFill="1" applyBorder="1">
      <alignment vertical="center"/>
    </xf>
    <xf numFmtId="0" fontId="5" fillId="4" borderId="8" xfId="0" applyFont="1" applyFill="1" applyBorder="1">
      <alignment vertical="center"/>
    </xf>
    <xf numFmtId="0" fontId="2" fillId="4" borderId="6" xfId="0" applyFont="1" applyFill="1" applyBorder="1">
      <alignment vertical="center"/>
    </xf>
    <xf numFmtId="0" fontId="2" fillId="4" borderId="7" xfId="0" applyFont="1" applyFill="1" applyBorder="1">
      <alignment vertical="center"/>
    </xf>
    <xf numFmtId="0" fontId="2" fillId="4" borderId="32" xfId="0" applyFont="1" applyFill="1" applyBorder="1">
      <alignment vertical="center"/>
    </xf>
    <xf numFmtId="0" fontId="2" fillId="4" borderId="35" xfId="0" applyFont="1" applyFill="1" applyBorder="1">
      <alignment vertical="center"/>
    </xf>
    <xf numFmtId="0" fontId="5" fillId="4" borderId="8" xfId="0" applyFont="1" applyFill="1" applyBorder="1" applyAlignment="1">
      <alignment horizontal="distributed" vertical="center"/>
    </xf>
    <xf numFmtId="0" fontId="5" fillId="4" borderId="10" xfId="0" applyFont="1" applyFill="1" applyBorder="1">
      <alignment vertical="center"/>
    </xf>
    <xf numFmtId="0" fontId="5" fillId="4" borderId="27" xfId="0" applyFont="1" applyFill="1" applyBorder="1">
      <alignment vertical="center"/>
    </xf>
    <xf numFmtId="0" fontId="5" fillId="4" borderId="27" xfId="0" applyFont="1" applyFill="1" applyBorder="1" applyAlignment="1">
      <alignment horizontal="distributed" vertical="center"/>
    </xf>
    <xf numFmtId="0" fontId="2" fillId="2" borderId="0" xfId="0" applyFont="1" applyFill="1">
      <alignment vertical="center"/>
    </xf>
    <xf numFmtId="0" fontId="5" fillId="2" borderId="0" xfId="0" applyFont="1" applyFill="1">
      <alignment vertical="center"/>
    </xf>
    <xf numFmtId="0" fontId="5" fillId="4" borderId="0" xfId="0" applyFont="1" applyFill="1" applyAlignment="1">
      <alignment horizontal="center" vertical="center"/>
    </xf>
    <xf numFmtId="0" fontId="5" fillId="4" borderId="0" xfId="0" applyFont="1" applyFill="1" applyAlignment="1">
      <alignment horizontal="distributed" vertical="center" justifyLastLine="1"/>
    </xf>
    <xf numFmtId="0" fontId="2" fillId="4" borderId="0" xfId="0" applyFont="1" applyFill="1" applyAlignment="1"/>
    <xf numFmtId="0" fontId="2" fillId="0" borderId="0" xfId="0" applyFont="1" applyAlignment="1"/>
    <xf numFmtId="0" fontId="2" fillId="0" borderId="61" xfId="0" applyFont="1" applyBorder="1">
      <alignment vertical="center"/>
    </xf>
    <xf numFmtId="49" fontId="2" fillId="4" borderId="0" xfId="0" applyNumberFormat="1" applyFont="1" applyFill="1">
      <alignment vertical="center"/>
    </xf>
    <xf numFmtId="49" fontId="10" fillId="4" borderId="0" xfId="0" applyNumberFormat="1" applyFont="1" applyFill="1" applyAlignment="1">
      <alignment horizontal="right" vertical="center"/>
    </xf>
    <xf numFmtId="49" fontId="2" fillId="3" borderId="0" xfId="0" applyNumberFormat="1" applyFont="1" applyFill="1">
      <alignment vertical="center"/>
    </xf>
    <xf numFmtId="49" fontId="5" fillId="2" borderId="0" xfId="0" applyNumberFormat="1" applyFont="1" applyFill="1">
      <alignment vertical="center"/>
    </xf>
    <xf numFmtId="49" fontId="2" fillId="2" borderId="0" xfId="0" applyNumberFormat="1" applyFont="1" applyFill="1">
      <alignment vertical="center"/>
    </xf>
    <xf numFmtId="49" fontId="10" fillId="2" borderId="0" xfId="0" applyNumberFormat="1" applyFont="1" applyFill="1" applyAlignment="1">
      <alignment horizontal="right" vertical="center"/>
    </xf>
    <xf numFmtId="49" fontId="5" fillId="4" borderId="0" xfId="0" applyNumberFormat="1" applyFont="1" applyFill="1">
      <alignment vertical="center"/>
    </xf>
    <xf numFmtId="0" fontId="5" fillId="4" borderId="10" xfId="0" applyFont="1" applyFill="1" applyBorder="1" applyAlignment="1">
      <alignment horizontal="distributed" vertical="center"/>
    </xf>
    <xf numFmtId="0" fontId="2" fillId="4" borderId="39" xfId="0" applyFont="1" applyFill="1" applyBorder="1" applyAlignment="1">
      <alignment horizontal="center" vertical="center"/>
    </xf>
    <xf numFmtId="0" fontId="2" fillId="4" borderId="8" xfId="0" applyFont="1" applyFill="1" applyBorder="1" applyAlignment="1">
      <alignment horizontal="center" vertical="center"/>
    </xf>
    <xf numFmtId="0" fontId="6" fillId="4" borderId="0" xfId="0" applyFont="1" applyFill="1" applyAlignment="1">
      <alignment horizontal="center"/>
    </xf>
    <xf numFmtId="49" fontId="5" fillId="4" borderId="0" xfId="0" applyNumberFormat="1" applyFont="1" applyFill="1" applyAlignment="1">
      <alignment horizontal="center" vertical="center"/>
    </xf>
    <xf numFmtId="0" fontId="2" fillId="0" borderId="10" xfId="0" applyFont="1" applyBorder="1">
      <alignment vertical="center"/>
    </xf>
    <xf numFmtId="0" fontId="2" fillId="4" borderId="45" xfId="0" applyFont="1" applyFill="1" applyBorder="1">
      <alignment vertical="center"/>
    </xf>
    <xf numFmtId="0" fontId="2" fillId="0" borderId="24" xfId="0" applyFont="1" applyBorder="1">
      <alignment vertical="center"/>
    </xf>
    <xf numFmtId="0" fontId="2" fillId="0" borderId="20" xfId="0" applyFont="1" applyBorder="1">
      <alignment vertical="center"/>
    </xf>
    <xf numFmtId="0" fontId="2" fillId="0" borderId="45" xfId="0" applyFont="1" applyBorder="1">
      <alignment vertical="center"/>
    </xf>
    <xf numFmtId="0" fontId="6" fillId="0" borderId="61" xfId="0" applyFont="1" applyBorder="1" applyAlignment="1">
      <alignment horizontal="center"/>
    </xf>
    <xf numFmtId="0" fontId="6" fillId="4" borderId="61" xfId="0" applyFont="1" applyFill="1" applyBorder="1" applyAlignment="1">
      <alignment horizontal="center"/>
    </xf>
    <xf numFmtId="0" fontId="2" fillId="4" borderId="61" xfId="0" applyFont="1" applyFill="1" applyBorder="1">
      <alignment vertical="center"/>
    </xf>
    <xf numFmtId="0" fontId="5" fillId="4" borderId="0" xfId="0" applyFont="1" applyFill="1" applyAlignment="1">
      <alignment vertical="top"/>
    </xf>
    <xf numFmtId="0" fontId="5" fillId="4" borderId="7" xfId="0" applyFont="1" applyFill="1" applyBorder="1">
      <alignment vertical="center"/>
    </xf>
    <xf numFmtId="0" fontId="2" fillId="0" borderId="0" xfId="0" applyFont="1" applyAlignment="1">
      <alignment horizontal="center" vertical="center"/>
    </xf>
    <xf numFmtId="0" fontId="2" fillId="4" borderId="24" xfId="0" applyFont="1" applyFill="1" applyBorder="1" applyProtection="1">
      <alignment vertical="center"/>
      <protection locked="0"/>
    </xf>
    <xf numFmtId="0" fontId="2" fillId="4" borderId="20" xfId="0" applyFont="1" applyFill="1" applyBorder="1" applyProtection="1">
      <alignment vertical="center"/>
      <protection locked="0"/>
    </xf>
    <xf numFmtId="0" fontId="2" fillId="0" borderId="10" xfId="0" applyFont="1" applyBorder="1" applyProtection="1">
      <alignment vertical="center"/>
      <protection locked="0"/>
    </xf>
    <xf numFmtId="0" fontId="2" fillId="4" borderId="45" xfId="0" applyFont="1" applyFill="1" applyBorder="1" applyProtection="1">
      <alignment vertical="center"/>
      <protection locked="0"/>
    </xf>
    <xf numFmtId="0" fontId="2" fillId="4" borderId="26" xfId="0" applyFont="1" applyFill="1" applyBorder="1" applyProtection="1">
      <alignment vertical="center"/>
      <protection locked="0"/>
    </xf>
    <xf numFmtId="0" fontId="2" fillId="4" borderId="27" xfId="0" applyFont="1" applyFill="1" applyBorder="1" applyProtection="1">
      <alignment vertical="center"/>
      <protection locked="0"/>
    </xf>
    <xf numFmtId="0" fontId="2" fillId="5" borderId="0" xfId="0" applyFont="1" applyFill="1">
      <alignment vertical="center"/>
    </xf>
    <xf numFmtId="49" fontId="2" fillId="5" borderId="0" xfId="0" applyNumberFormat="1" applyFont="1" applyFill="1">
      <alignment vertical="center"/>
    </xf>
    <xf numFmtId="49" fontId="10" fillId="5" borderId="0" xfId="0" applyNumberFormat="1" applyFont="1" applyFill="1" applyAlignment="1">
      <alignment horizontal="right" vertical="center"/>
    </xf>
    <xf numFmtId="49" fontId="5" fillId="5" borderId="0" xfId="0" applyNumberFormat="1" applyFont="1" applyFill="1">
      <alignment vertical="center"/>
    </xf>
    <xf numFmtId="0" fontId="5" fillId="4" borderId="30" xfId="0" applyFont="1" applyFill="1" applyBorder="1" applyAlignment="1">
      <alignment horizontal="distributed" vertical="center"/>
    </xf>
    <xf numFmtId="0" fontId="5" fillId="4" borderId="13" xfId="0" applyFont="1" applyFill="1" applyBorder="1" applyAlignment="1">
      <alignment horizontal="distributed" vertical="center"/>
    </xf>
    <xf numFmtId="0" fontId="5" fillId="4" borderId="7" xfId="0" applyFont="1" applyFill="1" applyBorder="1" applyAlignment="1">
      <alignment horizontal="distributed" vertical="center"/>
    </xf>
    <xf numFmtId="0" fontId="5" fillId="4" borderId="13" xfId="0" applyFont="1" applyFill="1" applyBorder="1">
      <alignment vertical="center"/>
    </xf>
    <xf numFmtId="0" fontId="5" fillId="4" borderId="30" xfId="0" applyFont="1" applyFill="1" applyBorder="1">
      <alignment vertical="center"/>
    </xf>
    <xf numFmtId="49" fontId="5" fillId="4" borderId="0" xfId="0" applyNumberFormat="1" applyFont="1" applyFill="1">
      <alignment vertical="center"/>
    </xf>
    <xf numFmtId="0" fontId="5" fillId="4" borderId="0" xfId="0" applyFont="1" applyFill="1">
      <alignment vertical="center"/>
    </xf>
    <xf numFmtId="0" fontId="5" fillId="4" borderId="9" xfId="0" applyFont="1" applyFill="1" applyBorder="1" applyAlignment="1">
      <alignment horizontal="distributed" vertical="center" justifyLastLine="1"/>
    </xf>
    <xf numFmtId="0" fontId="5" fillId="4" borderId="10" xfId="0" applyFont="1" applyFill="1" applyBorder="1" applyAlignment="1">
      <alignment horizontal="distributed" vertical="center" justifyLastLine="1"/>
    </xf>
    <xf numFmtId="0" fontId="5" fillId="4" borderId="11" xfId="0" applyFont="1" applyFill="1" applyBorder="1" applyAlignment="1">
      <alignment horizontal="distributed" vertical="center" justifyLastLine="1"/>
    </xf>
    <xf numFmtId="0" fontId="2" fillId="4" borderId="0" xfId="0" applyFont="1" applyFill="1" applyAlignment="1">
      <alignment horizontal="center" vertical="center"/>
    </xf>
    <xf numFmtId="0" fontId="9" fillId="0" borderId="27" xfId="0" applyFont="1" applyBorder="1" applyAlignment="1">
      <alignment horizontal="distributed" vertical="center" indent="1"/>
    </xf>
    <xf numFmtId="0" fontId="9" fillId="0" borderId="28" xfId="0" applyFont="1" applyBorder="1" applyAlignment="1">
      <alignment horizontal="distributed" vertical="center" indent="1"/>
    </xf>
    <xf numFmtId="38" fontId="9" fillId="0" borderId="41" xfId="1" applyFont="1" applyFill="1" applyBorder="1" applyAlignment="1" applyProtection="1">
      <alignment horizontal="right" vertical="center" indent="3"/>
      <protection locked="0"/>
    </xf>
    <xf numFmtId="38" fontId="9" fillId="0" borderId="27" xfId="1" applyFont="1" applyFill="1" applyBorder="1" applyAlignment="1" applyProtection="1">
      <alignment horizontal="right" vertical="center" indent="3"/>
      <protection locked="0"/>
    </xf>
    <xf numFmtId="38" fontId="9" fillId="0" borderId="38" xfId="1" applyFont="1" applyFill="1" applyBorder="1" applyAlignment="1" applyProtection="1">
      <alignment horizontal="right" vertical="center" indent="3"/>
      <protection locked="0"/>
    </xf>
    <xf numFmtId="0" fontId="9" fillId="4" borderId="27" xfId="0" applyFont="1" applyFill="1" applyBorder="1" applyAlignment="1">
      <alignment horizontal="distributed" vertical="center" indent="1"/>
    </xf>
    <xf numFmtId="0" fontId="9" fillId="4" borderId="28" xfId="0" applyFont="1" applyFill="1" applyBorder="1" applyAlignment="1">
      <alignment horizontal="distributed" vertical="center" indent="1"/>
    </xf>
    <xf numFmtId="38" fontId="9" fillId="0" borderId="69" xfId="1" applyFont="1" applyFill="1" applyBorder="1" applyAlignment="1" applyProtection="1">
      <alignment horizontal="right" vertical="center" indent="3"/>
      <protection locked="0"/>
    </xf>
    <xf numFmtId="38" fontId="9" fillId="0" borderId="70" xfId="1" applyFont="1" applyFill="1" applyBorder="1" applyAlignment="1" applyProtection="1">
      <alignment horizontal="right" vertical="center" indent="3"/>
      <protection locked="0"/>
    </xf>
    <xf numFmtId="38" fontId="9" fillId="0" borderId="71" xfId="1" applyFont="1" applyFill="1" applyBorder="1" applyAlignment="1" applyProtection="1">
      <alignment horizontal="right" vertical="center" indent="3"/>
      <protection locked="0"/>
    </xf>
    <xf numFmtId="0" fontId="2" fillId="2" borderId="0" xfId="0" applyFont="1" applyFill="1" applyAlignment="1">
      <alignment horizontal="center" vertical="center"/>
    </xf>
    <xf numFmtId="49" fontId="5" fillId="4" borderId="1" xfId="0" applyNumberFormat="1" applyFont="1" applyFill="1" applyBorder="1" applyAlignment="1">
      <alignment horizontal="center" vertical="center"/>
    </xf>
    <xf numFmtId="49" fontId="5" fillId="4" borderId="2" xfId="0" applyNumberFormat="1" applyFont="1" applyFill="1" applyBorder="1" applyAlignment="1">
      <alignment horizontal="center" vertical="center"/>
    </xf>
    <xf numFmtId="49" fontId="5" fillId="4" borderId="3" xfId="0" applyNumberFormat="1" applyFont="1" applyFill="1" applyBorder="1" applyAlignment="1">
      <alignment horizontal="center" vertical="center"/>
    </xf>
    <xf numFmtId="49" fontId="5" fillId="4" borderId="4" xfId="0" applyNumberFormat="1" applyFont="1" applyFill="1" applyBorder="1" applyAlignment="1">
      <alignment horizontal="center" vertical="center"/>
    </xf>
    <xf numFmtId="49" fontId="5" fillId="4" borderId="0" xfId="0" applyNumberFormat="1" applyFont="1" applyFill="1" applyAlignment="1">
      <alignment horizontal="center" vertical="center"/>
    </xf>
    <xf numFmtId="49" fontId="5" fillId="4" borderId="5" xfId="0" applyNumberFormat="1" applyFont="1" applyFill="1" applyBorder="1" applyAlignment="1">
      <alignment horizontal="center" vertical="center"/>
    </xf>
    <xf numFmtId="49" fontId="5" fillId="4" borderId="6" xfId="0" applyNumberFormat="1" applyFont="1" applyFill="1" applyBorder="1" applyAlignment="1">
      <alignment horizontal="center" vertical="center"/>
    </xf>
    <xf numFmtId="49" fontId="5" fillId="4" borderId="7" xfId="0" applyNumberFormat="1" applyFont="1" applyFill="1" applyBorder="1" applyAlignment="1">
      <alignment horizontal="center" vertical="center"/>
    </xf>
    <xf numFmtId="49" fontId="5" fillId="4" borderId="8" xfId="0" applyNumberFormat="1" applyFont="1" applyFill="1" applyBorder="1" applyAlignment="1">
      <alignment horizontal="center" vertical="center"/>
    </xf>
    <xf numFmtId="0" fontId="11" fillId="0" borderId="42" xfId="0" applyFont="1" applyBorder="1" applyAlignment="1">
      <alignment horizontal="right" vertical="center"/>
    </xf>
    <xf numFmtId="0" fontId="11" fillId="0" borderId="46" xfId="0" applyFont="1" applyBorder="1" applyAlignment="1">
      <alignment horizontal="right" vertical="center"/>
    </xf>
    <xf numFmtId="0" fontId="2" fillId="0" borderId="10"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38" fontId="10" fillId="0" borderId="47" xfId="1" applyFont="1" applyFill="1" applyBorder="1" applyAlignment="1" applyProtection="1">
      <alignment horizontal="right" vertical="center" indent="3"/>
      <protection locked="0"/>
    </xf>
    <xf numFmtId="38" fontId="10" fillId="0" borderId="42" xfId="1" applyFont="1" applyFill="1" applyBorder="1" applyAlignment="1" applyProtection="1">
      <alignment horizontal="right" vertical="center" indent="3"/>
      <protection locked="0"/>
    </xf>
    <xf numFmtId="38" fontId="10" fillId="0" borderId="48" xfId="1" applyFont="1" applyFill="1" applyBorder="1" applyAlignment="1" applyProtection="1">
      <alignment horizontal="right" vertical="center" indent="3"/>
      <protection locked="0"/>
    </xf>
    <xf numFmtId="38" fontId="10" fillId="0" borderId="9" xfId="1" applyFont="1" applyFill="1" applyBorder="1" applyAlignment="1" applyProtection="1">
      <alignment horizontal="right" vertical="center" indent="3"/>
      <protection locked="0"/>
    </xf>
    <xf numFmtId="38" fontId="10" fillId="0" borderId="10" xfId="1" applyFont="1" applyFill="1" applyBorder="1" applyAlignment="1" applyProtection="1">
      <alignment horizontal="right" vertical="center" indent="3"/>
      <protection locked="0"/>
    </xf>
    <xf numFmtId="38" fontId="10" fillId="0" borderId="21" xfId="1" applyFont="1" applyFill="1" applyBorder="1" applyAlignment="1" applyProtection="1">
      <alignment horizontal="right" vertical="center" indent="3"/>
      <protection locked="0"/>
    </xf>
    <xf numFmtId="0" fontId="2" fillId="4" borderId="10" xfId="0" applyFont="1" applyFill="1" applyBorder="1" applyAlignment="1">
      <alignment horizontal="center" vertical="center"/>
    </xf>
    <xf numFmtId="0" fontId="2" fillId="0" borderId="10" xfId="0" applyFont="1" applyBorder="1" applyAlignment="1">
      <alignment horizontal="right" vertical="center"/>
    </xf>
    <xf numFmtId="38" fontId="2" fillId="0" borderId="10" xfId="1" applyFont="1" applyFill="1" applyBorder="1" applyAlignment="1">
      <alignment horizontal="center" vertical="center"/>
    </xf>
    <xf numFmtId="38" fontId="10" fillId="0" borderId="4" xfId="1" applyFont="1" applyFill="1" applyBorder="1" applyAlignment="1" applyProtection="1">
      <alignment horizontal="center" vertical="center" textRotation="255"/>
      <protection locked="0"/>
    </xf>
    <xf numFmtId="38" fontId="10" fillId="0" borderId="5" xfId="1" applyFont="1" applyFill="1" applyBorder="1" applyAlignment="1" applyProtection="1">
      <alignment horizontal="center" vertical="center" textRotation="255"/>
      <protection locked="0"/>
    </xf>
    <xf numFmtId="38" fontId="10" fillId="0" borderId="6" xfId="1" applyFont="1" applyFill="1" applyBorder="1" applyAlignment="1" applyProtection="1">
      <alignment horizontal="center" vertical="center" textRotation="255"/>
      <protection locked="0"/>
    </xf>
    <xf numFmtId="38" fontId="10" fillId="0" borderId="8" xfId="1" applyFont="1" applyFill="1" applyBorder="1" applyAlignment="1" applyProtection="1">
      <alignment horizontal="center" vertical="center" textRotation="255"/>
      <protection locked="0"/>
    </xf>
    <xf numFmtId="0" fontId="2" fillId="0" borderId="13" xfId="0" applyFont="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38" fontId="10" fillId="0" borderId="12" xfId="1" applyFont="1" applyFill="1" applyBorder="1" applyAlignment="1" applyProtection="1">
      <alignment horizontal="right" vertical="center" indent="3"/>
      <protection locked="0"/>
    </xf>
    <xf numFmtId="38" fontId="10" fillId="0" borderId="13" xfId="1" applyFont="1" applyFill="1" applyBorder="1" applyAlignment="1" applyProtection="1">
      <alignment horizontal="right" vertical="center" indent="3"/>
      <protection locked="0"/>
    </xf>
    <xf numFmtId="38" fontId="10" fillId="0" borderId="25" xfId="1" applyFont="1" applyFill="1" applyBorder="1" applyAlignment="1" applyProtection="1">
      <alignment horizontal="right" vertical="center" indent="3"/>
      <protection locked="0"/>
    </xf>
    <xf numFmtId="38" fontId="10" fillId="0" borderId="12" xfId="1" applyFont="1" applyFill="1" applyBorder="1" applyAlignment="1">
      <alignment horizontal="right" vertical="center" indent="2"/>
    </xf>
    <xf numFmtId="38" fontId="10" fillId="0" borderId="13" xfId="1" applyFont="1" applyFill="1" applyBorder="1" applyAlignment="1">
      <alignment horizontal="right" vertical="center" indent="2"/>
    </xf>
    <xf numFmtId="38" fontId="10" fillId="0" borderId="9" xfId="1" applyFont="1" applyFill="1" applyBorder="1" applyAlignment="1">
      <alignment horizontal="right" vertical="center" indent="2"/>
    </xf>
    <xf numFmtId="38" fontId="10" fillId="0" borderId="10" xfId="1" applyFont="1" applyFill="1" applyBorder="1" applyAlignment="1">
      <alignment horizontal="right" vertical="center" indent="2"/>
    </xf>
    <xf numFmtId="0" fontId="2" fillId="3" borderId="13"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38" fontId="2" fillId="3" borderId="10" xfId="1" applyFont="1" applyFill="1" applyBorder="1" applyAlignment="1">
      <alignment horizontal="center" vertical="center"/>
    </xf>
    <xf numFmtId="9" fontId="5" fillId="0" borderId="66" xfId="2" applyFont="1" applyFill="1" applyBorder="1" applyAlignment="1">
      <alignment horizontal="center" vertical="center" justifyLastLine="1"/>
    </xf>
    <xf numFmtId="9" fontId="5" fillId="0" borderId="65" xfId="2" applyFont="1" applyFill="1" applyBorder="1" applyAlignment="1">
      <alignment horizontal="center" vertical="center" justifyLastLine="1"/>
    </xf>
    <xf numFmtId="0" fontId="11" fillId="0" borderId="45" xfId="0" applyFont="1" applyBorder="1" applyAlignment="1" applyProtection="1">
      <alignment horizontal="right" vertical="center"/>
      <protection locked="0"/>
    </xf>
    <xf numFmtId="0" fontId="11" fillId="0" borderId="42" xfId="0" applyFont="1" applyBorder="1" applyAlignment="1" applyProtection="1">
      <alignment horizontal="right" vertical="center"/>
      <protection locked="0"/>
    </xf>
    <xf numFmtId="0" fontId="11" fillId="0" borderId="46" xfId="0" applyFont="1" applyBorder="1" applyAlignment="1" applyProtection="1">
      <alignment horizontal="right" vertical="center"/>
      <protection locked="0"/>
    </xf>
    <xf numFmtId="38" fontId="11" fillId="0" borderId="47" xfId="1" applyFont="1" applyFill="1" applyBorder="1" applyAlignment="1">
      <alignment vertical="center" justifyLastLine="1"/>
    </xf>
    <xf numFmtId="38" fontId="11" fillId="0" borderId="42" xfId="1" applyFont="1" applyFill="1" applyBorder="1" applyAlignment="1">
      <alignment vertical="center" justifyLastLine="1"/>
    </xf>
    <xf numFmtId="38" fontId="11" fillId="0" borderId="46" xfId="1" applyFont="1" applyFill="1" applyBorder="1" applyAlignment="1">
      <alignment vertical="center" justifyLastLine="1"/>
    </xf>
    <xf numFmtId="0" fontId="5" fillId="0" borderId="67" xfId="0" applyFont="1" applyBorder="1" applyAlignment="1">
      <alignment horizontal="center" vertical="center" justifyLastLine="1"/>
    </xf>
    <xf numFmtId="0" fontId="5" fillId="0" borderId="62" xfId="0" applyFont="1" applyBorder="1" applyAlignment="1">
      <alignment horizontal="center" vertical="center" justifyLastLine="1"/>
    </xf>
    <xf numFmtId="38" fontId="5" fillId="0" borderId="9" xfId="1" applyFont="1" applyFill="1" applyBorder="1" applyAlignment="1">
      <alignment vertical="center" justifyLastLine="1"/>
    </xf>
    <xf numFmtId="38" fontId="5" fillId="0" borderId="10" xfId="1" applyFont="1" applyFill="1" applyBorder="1" applyAlignment="1">
      <alignment vertical="center" justifyLastLine="1"/>
    </xf>
    <xf numFmtId="38" fontId="5" fillId="0" borderId="11" xfId="1" applyFont="1" applyFill="1" applyBorder="1" applyAlignment="1">
      <alignment vertical="center" justifyLastLine="1"/>
    </xf>
    <xf numFmtId="0" fontId="2" fillId="0" borderId="20"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3" borderId="66" xfId="0" applyFont="1" applyFill="1" applyBorder="1" applyAlignment="1">
      <alignment horizontal="center" vertical="center" justifyLastLine="1"/>
    </xf>
    <xf numFmtId="0" fontId="5" fillId="3" borderId="65" xfId="0" applyFont="1" applyFill="1" applyBorder="1" applyAlignment="1">
      <alignment horizontal="center" vertical="center" justifyLastLine="1"/>
    </xf>
    <xf numFmtId="38" fontId="5" fillId="0" borderId="66" xfId="1" applyFont="1" applyFill="1" applyBorder="1" applyAlignment="1">
      <alignment horizontal="center" vertical="center" shrinkToFit="1"/>
    </xf>
    <xf numFmtId="0" fontId="2" fillId="3" borderId="20" xfId="0" applyFont="1" applyFill="1" applyBorder="1" applyAlignment="1" applyProtection="1">
      <alignment horizontal="center" vertical="center"/>
      <protection locked="0"/>
    </xf>
    <xf numFmtId="0" fontId="2" fillId="3" borderId="54"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5" fillId="3" borderId="9" xfId="0" applyFont="1" applyFill="1" applyBorder="1" applyAlignment="1">
      <alignment vertical="center" shrinkToFit="1"/>
    </xf>
    <xf numFmtId="0" fontId="5" fillId="3" borderId="10" xfId="0" applyFont="1" applyFill="1" applyBorder="1" applyAlignment="1">
      <alignment vertical="center" shrinkToFit="1"/>
    </xf>
    <xf numFmtId="0" fontId="5" fillId="3" borderId="11" xfId="0" applyFont="1" applyFill="1" applyBorder="1" applyAlignment="1">
      <alignment vertical="center" shrinkToFit="1"/>
    </xf>
    <xf numFmtId="38" fontId="5" fillId="3" borderId="66" xfId="1" applyFont="1" applyFill="1" applyBorder="1" applyAlignment="1">
      <alignment horizontal="center" vertical="center" shrinkToFit="1"/>
    </xf>
    <xf numFmtId="38" fontId="5" fillId="3" borderId="9" xfId="1" applyFont="1" applyFill="1" applyBorder="1" applyAlignment="1">
      <alignment vertical="center" justifyLastLine="1"/>
    </xf>
    <xf numFmtId="38" fontId="5" fillId="3" borderId="10" xfId="1" applyFont="1" applyFill="1" applyBorder="1" applyAlignment="1">
      <alignment vertical="center" justifyLastLine="1"/>
    </xf>
    <xf numFmtId="38" fontId="5" fillId="3" borderId="11" xfId="1" applyFont="1" applyFill="1" applyBorder="1" applyAlignment="1">
      <alignment vertical="center" justifyLastLine="1"/>
    </xf>
    <xf numFmtId="38" fontId="5" fillId="0" borderId="66" xfId="1" applyFont="1" applyFill="1" applyBorder="1" applyAlignment="1">
      <alignment horizontal="center" vertical="center" justifyLastLine="1"/>
    </xf>
    <xf numFmtId="2" fontId="5" fillId="3" borderId="9" xfId="0" applyNumberFormat="1" applyFont="1" applyFill="1" applyBorder="1" applyAlignment="1">
      <alignment horizontal="center" vertical="center" shrinkToFit="1"/>
    </xf>
    <xf numFmtId="2" fontId="5" fillId="3" borderId="10" xfId="0" applyNumberFormat="1" applyFont="1" applyFill="1" applyBorder="1" applyAlignment="1">
      <alignment horizontal="center" vertical="center" shrinkToFit="1"/>
    </xf>
    <xf numFmtId="2" fontId="5" fillId="3" borderId="11" xfId="0" applyNumberFormat="1" applyFont="1" applyFill="1" applyBorder="1" applyAlignment="1">
      <alignment horizontal="center" vertical="center" shrinkToFit="1"/>
    </xf>
    <xf numFmtId="2" fontId="5" fillId="0" borderId="9" xfId="0" applyNumberFormat="1" applyFont="1" applyBorder="1" applyAlignment="1">
      <alignment horizontal="center" vertical="center" shrinkToFit="1"/>
    </xf>
    <xf numFmtId="2" fontId="5" fillId="0" borderId="10" xfId="0" applyNumberFormat="1" applyFont="1" applyBorder="1" applyAlignment="1">
      <alignment horizontal="center" vertical="center" shrinkToFit="1"/>
    </xf>
    <xf numFmtId="2" fontId="5" fillId="0" borderId="11" xfId="0" applyNumberFormat="1" applyFont="1" applyBorder="1" applyAlignment="1">
      <alignment horizontal="center" vertical="center" shrinkToFit="1"/>
    </xf>
    <xf numFmtId="0" fontId="5" fillId="0" borderId="18"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17" xfId="0" applyFont="1" applyBorder="1" applyAlignment="1">
      <alignment horizontal="center" vertical="center" justifyLastLine="1"/>
    </xf>
    <xf numFmtId="0" fontId="5" fillId="0" borderId="18" xfId="0" applyFont="1" applyBorder="1" applyAlignment="1">
      <alignment horizontal="center" vertical="center" wrapText="1" justifyLastLine="1"/>
    </xf>
    <xf numFmtId="9" fontId="5" fillId="3" borderId="66" xfId="0" applyNumberFormat="1" applyFont="1" applyFill="1" applyBorder="1" applyAlignment="1">
      <alignment horizontal="center" vertical="center" justifyLastLine="1"/>
    </xf>
    <xf numFmtId="0" fontId="5" fillId="0" borderId="64" xfId="0" applyFont="1" applyBorder="1" applyAlignment="1">
      <alignment horizontal="center" vertical="center" justifyLastLine="1"/>
    </xf>
    <xf numFmtId="0" fontId="5" fillId="0" borderId="63" xfId="0" applyFont="1" applyBorder="1" applyAlignment="1">
      <alignment horizontal="center" vertical="center" justifyLastLine="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4" borderId="10" xfId="0" applyFont="1" applyFill="1" applyBorder="1" applyAlignment="1">
      <alignment horizontal="distributed" vertical="center"/>
    </xf>
    <xf numFmtId="38" fontId="2" fillId="0" borderId="9" xfId="1" applyFont="1" applyFill="1" applyBorder="1" applyAlignment="1">
      <alignment horizontal="right" vertical="center" indent="2"/>
    </xf>
    <xf numFmtId="38" fontId="2" fillId="0" borderId="10" xfId="1" applyFont="1" applyFill="1" applyBorder="1" applyAlignment="1">
      <alignment horizontal="right" vertical="center" indent="2"/>
    </xf>
    <xf numFmtId="38" fontId="2" fillId="0" borderId="21" xfId="1" applyFont="1" applyFill="1" applyBorder="1" applyAlignment="1">
      <alignment horizontal="right" vertical="center" indent="2"/>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 fillId="3" borderId="9" xfId="0" applyFont="1" applyFill="1" applyBorder="1" applyAlignment="1" applyProtection="1">
      <alignment horizontal="center" vertical="center"/>
      <protection locked="0"/>
    </xf>
    <xf numFmtId="0" fontId="5" fillId="4" borderId="7" xfId="0" applyFont="1" applyFill="1" applyBorder="1" applyAlignment="1">
      <alignment horizontal="distributed" vertical="center"/>
    </xf>
    <xf numFmtId="38" fontId="2" fillId="4" borderId="9" xfId="1" applyFont="1" applyFill="1" applyBorder="1" applyAlignment="1" applyProtection="1">
      <alignment horizontal="right" vertical="center" indent="2"/>
    </xf>
    <xf numFmtId="38" fontId="2" fillId="4" borderId="10" xfId="1" applyFont="1" applyFill="1" applyBorder="1" applyAlignment="1" applyProtection="1">
      <alignment horizontal="right" vertical="center" indent="2"/>
    </xf>
    <xf numFmtId="38" fontId="2" fillId="4" borderId="21" xfId="1" applyFont="1" applyFill="1" applyBorder="1" applyAlignment="1" applyProtection="1">
      <alignment horizontal="right" vertical="center" indent="2"/>
    </xf>
    <xf numFmtId="0" fontId="5" fillId="4" borderId="27" xfId="0" applyFont="1" applyFill="1" applyBorder="1" applyAlignment="1">
      <alignment horizontal="distributed" vertical="center"/>
    </xf>
    <xf numFmtId="38" fontId="2" fillId="4" borderId="29" xfId="1" applyFont="1" applyFill="1" applyBorder="1" applyAlignment="1" applyProtection="1">
      <alignment horizontal="right" vertical="center" indent="2"/>
    </xf>
    <xf numFmtId="38" fontId="2" fillId="4" borderId="30" xfId="1" applyFont="1" applyFill="1" applyBorder="1" applyAlignment="1" applyProtection="1">
      <alignment horizontal="right" vertical="center" indent="2"/>
    </xf>
    <xf numFmtId="38" fontId="2" fillId="4" borderId="31" xfId="1" applyFont="1" applyFill="1" applyBorder="1" applyAlignment="1" applyProtection="1">
      <alignment horizontal="right" vertical="center" indent="2"/>
    </xf>
    <xf numFmtId="38" fontId="2" fillId="0" borderId="29" xfId="1" applyFont="1" applyBorder="1" applyAlignment="1">
      <alignment horizontal="right" vertical="center" indent="2"/>
    </xf>
    <xf numFmtId="38" fontId="2" fillId="0" borderId="30" xfId="1" applyFont="1" applyBorder="1" applyAlignment="1">
      <alignment horizontal="right" vertical="center" indent="2"/>
    </xf>
    <xf numFmtId="38" fontId="2" fillId="0" borderId="31" xfId="1" applyFont="1" applyBorder="1" applyAlignment="1">
      <alignment horizontal="right" vertical="center" indent="2"/>
    </xf>
    <xf numFmtId="0" fontId="5" fillId="4" borderId="30" xfId="0" applyFont="1" applyFill="1" applyBorder="1" applyAlignment="1">
      <alignment horizontal="distributed" vertical="center"/>
    </xf>
    <xf numFmtId="0" fontId="2" fillId="0" borderId="9" xfId="0" applyFont="1" applyBorder="1" applyAlignment="1" applyProtection="1">
      <alignment horizontal="right" vertical="center"/>
      <protection locked="0"/>
    </xf>
    <xf numFmtId="0" fontId="2" fillId="0" borderId="10" xfId="0" applyFont="1" applyBorder="1" applyAlignment="1" applyProtection="1">
      <alignment horizontal="right" vertical="center"/>
      <protection locked="0"/>
    </xf>
    <xf numFmtId="176" fontId="2" fillId="3" borderId="10" xfId="0" applyNumberFormat="1" applyFont="1" applyFill="1" applyBorder="1" applyAlignment="1" applyProtection="1">
      <alignment horizontal="center" vertical="center"/>
      <protection locked="0"/>
    </xf>
    <xf numFmtId="176" fontId="2" fillId="3" borderId="11" xfId="0" applyNumberFormat="1" applyFont="1" applyFill="1" applyBorder="1" applyAlignment="1" applyProtection="1">
      <alignment horizontal="center" vertical="center"/>
      <protection locked="0"/>
    </xf>
    <xf numFmtId="0" fontId="12" fillId="4" borderId="13" xfId="0" applyFont="1" applyFill="1" applyBorder="1" applyAlignment="1">
      <alignment horizontal="distributed" vertical="center"/>
    </xf>
    <xf numFmtId="38" fontId="2" fillId="3" borderId="6" xfId="1" applyFont="1" applyFill="1" applyBorder="1" applyAlignment="1" applyProtection="1">
      <alignment horizontal="right" vertical="center" indent="2"/>
      <protection locked="0"/>
    </xf>
    <xf numFmtId="38" fontId="2" fillId="3" borderId="7" xfId="1" applyFont="1" applyFill="1" applyBorder="1" applyAlignment="1" applyProtection="1">
      <alignment horizontal="right" vertical="center" indent="2"/>
      <protection locked="0"/>
    </xf>
    <xf numFmtId="38" fontId="2" fillId="3" borderId="32" xfId="1" applyFont="1" applyFill="1" applyBorder="1" applyAlignment="1" applyProtection="1">
      <alignment horizontal="right" vertical="center" indent="2"/>
      <protection locked="0"/>
    </xf>
    <xf numFmtId="0" fontId="5" fillId="4" borderId="13" xfId="0" applyFont="1" applyFill="1" applyBorder="1" applyAlignment="1">
      <alignment horizontal="distributed" vertical="center"/>
    </xf>
    <xf numFmtId="38" fontId="2" fillId="4" borderId="6" xfId="1" applyFont="1" applyFill="1" applyBorder="1" applyAlignment="1" applyProtection="1">
      <alignment horizontal="right" vertical="center" indent="2"/>
    </xf>
    <xf numFmtId="38" fontId="2" fillId="4" borderId="7" xfId="1" applyFont="1" applyFill="1" applyBorder="1" applyAlignment="1" applyProtection="1">
      <alignment horizontal="right" vertical="center" indent="2"/>
    </xf>
    <xf numFmtId="38" fontId="2" fillId="4" borderId="32" xfId="1" applyFont="1" applyFill="1" applyBorder="1" applyAlignment="1" applyProtection="1">
      <alignment horizontal="right" vertical="center" indent="2"/>
    </xf>
    <xf numFmtId="0" fontId="5" fillId="4" borderId="49"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38" fontId="2" fillId="0" borderId="52" xfId="1" applyFont="1" applyBorder="1" applyAlignment="1">
      <alignment horizontal="right" vertical="center" indent="2"/>
    </xf>
    <xf numFmtId="38" fontId="2" fillId="0" borderId="50" xfId="1" applyFont="1" applyBorder="1" applyAlignment="1">
      <alignment horizontal="right" vertical="center" indent="2"/>
    </xf>
    <xf numFmtId="38" fontId="2" fillId="0" borderId="53" xfId="1" applyFont="1" applyBorder="1" applyAlignment="1">
      <alignment horizontal="right" vertical="center" indent="2"/>
    </xf>
    <xf numFmtId="38" fontId="2" fillId="4" borderId="52" xfId="1" applyFont="1" applyFill="1" applyBorder="1" applyAlignment="1" applyProtection="1">
      <alignment horizontal="right" vertical="center" indent="2"/>
    </xf>
    <xf numFmtId="38" fontId="2" fillId="4" borderId="50" xfId="1" applyFont="1" applyFill="1" applyBorder="1" applyAlignment="1" applyProtection="1">
      <alignment horizontal="right" vertical="center" indent="2"/>
    </xf>
    <xf numFmtId="38" fontId="2" fillId="4" borderId="53" xfId="1" applyFont="1" applyFill="1" applyBorder="1" applyAlignment="1" applyProtection="1">
      <alignment horizontal="right" vertical="center" indent="2"/>
    </xf>
    <xf numFmtId="0" fontId="2" fillId="4" borderId="0" xfId="0" applyFont="1" applyFill="1" applyAlignment="1" applyProtection="1">
      <alignment horizontal="center" vertical="top" shrinkToFit="1"/>
      <protection locked="0"/>
    </xf>
    <xf numFmtId="0" fontId="5" fillId="4" borderId="0" xfId="0" applyFont="1" applyFill="1" applyAlignment="1">
      <alignment horizontal="center" vertical="center"/>
    </xf>
    <xf numFmtId="0" fontId="5" fillId="4" borderId="2" xfId="0" applyFont="1" applyFill="1" applyBorder="1" applyAlignment="1">
      <alignment horizontal="center" vertical="center"/>
    </xf>
    <xf numFmtId="0" fontId="5" fillId="4" borderId="7" xfId="0" applyFont="1" applyFill="1" applyBorder="1" applyAlignment="1">
      <alignment horizontal="center" vertical="center"/>
    </xf>
    <xf numFmtId="0" fontId="2" fillId="4" borderId="7" xfId="0" applyFont="1" applyFill="1" applyBorder="1" applyAlignment="1">
      <alignment horizontal="center" vertical="center"/>
    </xf>
    <xf numFmtId="0" fontId="5" fillId="4" borderId="2" xfId="0" applyFont="1" applyFill="1" applyBorder="1" applyAlignment="1">
      <alignment horizontal="distributed" vertical="center" indent="1"/>
    </xf>
    <xf numFmtId="38" fontId="2" fillId="3" borderId="9" xfId="1" applyFont="1" applyFill="1" applyBorder="1" applyAlignment="1" applyProtection="1">
      <alignment horizontal="right" vertical="center" indent="2"/>
      <protection locked="0"/>
    </xf>
    <xf numFmtId="38" fontId="2" fillId="3" borderId="10" xfId="1" applyFont="1" applyFill="1" applyBorder="1" applyAlignment="1" applyProtection="1">
      <alignment horizontal="right" vertical="center" indent="2"/>
      <protection locked="0"/>
    </xf>
    <xf numFmtId="38" fontId="2" fillId="3" borderId="21" xfId="1" applyFont="1" applyFill="1" applyBorder="1" applyAlignment="1" applyProtection="1">
      <alignment horizontal="right" vertical="center" indent="2"/>
      <protection locked="0"/>
    </xf>
    <xf numFmtId="0" fontId="5" fillId="4" borderId="7" xfId="0" applyFont="1" applyFill="1" applyBorder="1" applyAlignment="1">
      <alignment horizontal="distributed" vertical="center" indent="1"/>
    </xf>
    <xf numFmtId="0" fontId="2" fillId="3" borderId="7" xfId="0" applyFont="1" applyFill="1" applyBorder="1" applyAlignment="1" applyProtection="1">
      <alignment horizontal="center" vertical="center"/>
      <protection locked="0"/>
    </xf>
    <xf numFmtId="0" fontId="2" fillId="4" borderId="22" xfId="0" applyFont="1" applyFill="1" applyBorder="1" applyAlignment="1">
      <alignment horizontal="center" vertical="center"/>
    </xf>
    <xf numFmtId="0" fontId="2" fillId="4" borderId="39" xfId="0" applyFont="1" applyFill="1" applyBorder="1" applyAlignment="1">
      <alignment horizontal="center" vertical="center"/>
    </xf>
    <xf numFmtId="0" fontId="4" fillId="4" borderId="2" xfId="0" applyFont="1" applyFill="1" applyBorder="1" applyAlignment="1">
      <alignment horizontal="distributed" vertical="center"/>
    </xf>
    <xf numFmtId="0" fontId="4" fillId="4" borderId="7" xfId="0" applyFont="1" applyFill="1" applyBorder="1" applyAlignment="1">
      <alignment horizontal="distributed" vertical="center"/>
    </xf>
    <xf numFmtId="0" fontId="2" fillId="4" borderId="3" xfId="0" applyFont="1" applyFill="1" applyBorder="1" applyAlignment="1">
      <alignment horizontal="center" vertical="center"/>
    </xf>
    <xf numFmtId="0" fontId="2" fillId="4" borderId="8" xfId="0" applyFont="1" applyFill="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protection locked="0"/>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2"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2" fillId="3" borderId="3"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4" fillId="4" borderId="35" xfId="0" applyFont="1" applyFill="1" applyBorder="1" applyAlignment="1">
      <alignment horizontal="distributed" vertical="center"/>
    </xf>
    <xf numFmtId="0" fontId="2" fillId="4" borderId="40"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43"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43" xfId="0" applyFont="1" applyFill="1" applyBorder="1" applyAlignment="1" applyProtection="1">
      <alignment horizontal="center" vertical="center"/>
      <protection locked="0"/>
    </xf>
    <xf numFmtId="0" fontId="9" fillId="4" borderId="35"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0" xfId="0" applyFont="1" applyFill="1" applyAlignment="1">
      <alignment horizontal="center" vertical="center"/>
    </xf>
    <xf numFmtId="0" fontId="9" fillId="4" borderId="43"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55" xfId="0" applyFont="1" applyFill="1" applyBorder="1" applyAlignment="1">
      <alignment horizontal="center" vertical="center"/>
    </xf>
    <xf numFmtId="0" fontId="9" fillId="4" borderId="56" xfId="0" applyFont="1" applyFill="1" applyBorder="1" applyAlignment="1">
      <alignment horizontal="center" vertical="center"/>
    </xf>
    <xf numFmtId="0" fontId="9" fillId="4" borderId="57"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59" xfId="0" applyFont="1" applyFill="1" applyBorder="1" applyAlignment="1">
      <alignment horizontal="center" vertical="center"/>
    </xf>
    <xf numFmtId="0" fontId="9" fillId="4" borderId="60" xfId="0" applyFont="1" applyFill="1" applyBorder="1" applyAlignment="1">
      <alignment horizontal="center" vertical="center"/>
    </xf>
    <xf numFmtId="0" fontId="7" fillId="4" borderId="35" xfId="0" applyFont="1" applyFill="1" applyBorder="1" applyAlignment="1">
      <alignment horizontal="distributed" vertical="center"/>
    </xf>
    <xf numFmtId="0" fontId="7" fillId="4" borderId="0" xfId="0" applyFont="1" applyFill="1" applyAlignment="1">
      <alignment horizontal="distributed" vertical="center"/>
    </xf>
    <xf numFmtId="0" fontId="7" fillId="4" borderId="27" xfId="0" applyFont="1" applyFill="1" applyBorder="1" applyAlignment="1">
      <alignment horizontal="distributed" vertical="center"/>
    </xf>
    <xf numFmtId="0" fontId="6" fillId="4" borderId="0" xfId="0" applyFont="1" applyFill="1" applyAlignment="1">
      <alignment horizontal="center"/>
    </xf>
    <xf numFmtId="0" fontId="2" fillId="4" borderId="0" xfId="0" applyFont="1" applyFill="1" applyAlignment="1">
      <alignment horizontal="right" vertical="center"/>
    </xf>
    <xf numFmtId="0" fontId="9" fillId="0" borderId="3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55" xfId="0" applyFont="1" applyBorder="1" applyAlignment="1" applyProtection="1">
      <alignment horizontal="center" vertical="center"/>
      <protection locked="0"/>
    </xf>
    <xf numFmtId="0" fontId="9" fillId="0" borderId="56" xfId="0" applyFont="1" applyBorder="1" applyAlignment="1" applyProtection="1">
      <alignment horizontal="center" vertical="center"/>
      <protection locked="0"/>
    </xf>
    <xf numFmtId="0" fontId="9" fillId="0" borderId="57" xfId="0" applyFont="1" applyBorder="1" applyAlignment="1" applyProtection="1">
      <alignment horizontal="center" vertical="center"/>
      <protection locked="0"/>
    </xf>
    <xf numFmtId="0" fontId="9" fillId="0" borderId="58" xfId="0" applyFont="1" applyBorder="1" applyAlignment="1" applyProtection="1">
      <alignment horizontal="center" vertical="center"/>
      <protection locked="0"/>
    </xf>
    <xf numFmtId="0" fontId="9" fillId="0" borderId="59" xfId="0" applyFont="1" applyBorder="1" applyAlignment="1" applyProtection="1">
      <alignment horizontal="center" vertical="center"/>
      <protection locked="0"/>
    </xf>
    <xf numFmtId="0" fontId="9" fillId="0" borderId="60"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3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38" fontId="10" fillId="0" borderId="72" xfId="1" applyFont="1" applyFill="1" applyBorder="1" applyAlignment="1" applyProtection="1">
      <alignment horizontal="center" vertical="center" textRotation="255"/>
      <protection locked="0"/>
    </xf>
    <xf numFmtId="38" fontId="10" fillId="0" borderId="74" xfId="1" applyFont="1" applyFill="1" applyBorder="1" applyAlignment="1" applyProtection="1">
      <alignment horizontal="center" vertical="center" textRotation="255"/>
      <protection locked="0"/>
    </xf>
    <xf numFmtId="38" fontId="10" fillId="4" borderId="4" xfId="1" applyFont="1" applyFill="1" applyBorder="1" applyAlignment="1" applyProtection="1">
      <alignment horizontal="center" vertical="center" textRotation="255"/>
      <protection locked="0"/>
    </xf>
    <xf numFmtId="38" fontId="10" fillId="4" borderId="5" xfId="1" applyFont="1" applyFill="1" applyBorder="1" applyAlignment="1" applyProtection="1">
      <alignment horizontal="center" vertical="center" textRotation="255"/>
      <protection locked="0"/>
    </xf>
    <xf numFmtId="38" fontId="10" fillId="4" borderId="6" xfId="1" applyFont="1" applyFill="1" applyBorder="1" applyAlignment="1" applyProtection="1">
      <alignment horizontal="center" vertical="center" textRotation="255"/>
      <protection locked="0"/>
    </xf>
    <xf numFmtId="38" fontId="10" fillId="4" borderId="8" xfId="1" applyFont="1" applyFill="1" applyBorder="1" applyAlignment="1" applyProtection="1">
      <alignment horizontal="center" vertical="center" textRotation="255"/>
      <protection locked="0"/>
    </xf>
    <xf numFmtId="38" fontId="10" fillId="4" borderId="12" xfId="1" applyFont="1" applyFill="1" applyBorder="1" applyAlignment="1" applyProtection="1">
      <alignment horizontal="right" vertical="center" indent="3"/>
      <protection locked="0"/>
    </xf>
    <xf numFmtId="38" fontId="10" fillId="4" borderId="13" xfId="1" applyFont="1" applyFill="1" applyBorder="1" applyAlignment="1" applyProtection="1">
      <alignment horizontal="right" vertical="center" indent="3"/>
      <protection locked="0"/>
    </xf>
    <xf numFmtId="38" fontId="10" fillId="4" borderId="25" xfId="1" applyFont="1" applyFill="1" applyBorder="1" applyAlignment="1" applyProtection="1">
      <alignment horizontal="right" vertical="center" indent="3"/>
      <protection locked="0"/>
    </xf>
    <xf numFmtId="38" fontId="10" fillId="4" borderId="9" xfId="1" applyFont="1" applyFill="1" applyBorder="1" applyAlignment="1" applyProtection="1">
      <alignment horizontal="right" vertical="center" indent="3"/>
      <protection locked="0"/>
    </xf>
    <xf numFmtId="38" fontId="10" fillId="4" borderId="10" xfId="1" applyFont="1" applyFill="1" applyBorder="1" applyAlignment="1" applyProtection="1">
      <alignment horizontal="right" vertical="center" indent="3"/>
      <protection locked="0"/>
    </xf>
    <xf numFmtId="38" fontId="10" fillId="4" borderId="21" xfId="1" applyFont="1" applyFill="1" applyBorder="1" applyAlignment="1" applyProtection="1">
      <alignment horizontal="right" vertical="center" indent="3"/>
      <protection locked="0"/>
    </xf>
    <xf numFmtId="0" fontId="2" fillId="4" borderId="10" xfId="0" applyFont="1" applyFill="1" applyBorder="1" applyAlignment="1">
      <alignment horizontal="right" vertical="center"/>
    </xf>
    <xf numFmtId="38" fontId="2" fillId="4" borderId="10" xfId="1" applyFont="1" applyFill="1" applyBorder="1" applyAlignment="1">
      <alignment horizontal="center" vertical="center"/>
    </xf>
    <xf numFmtId="0" fontId="11" fillId="4" borderId="45" xfId="0" applyFont="1" applyFill="1" applyBorder="1" applyAlignment="1" applyProtection="1">
      <alignment horizontal="right" vertical="center"/>
      <protection locked="0"/>
    </xf>
    <xf numFmtId="0" fontId="11" fillId="4" borderId="42" xfId="0" applyFont="1" applyFill="1" applyBorder="1" applyAlignment="1" applyProtection="1">
      <alignment horizontal="right" vertical="center"/>
      <protection locked="0"/>
    </xf>
    <xf numFmtId="0" fontId="11" fillId="4" borderId="46" xfId="0" applyFont="1" applyFill="1" applyBorder="1" applyAlignment="1" applyProtection="1">
      <alignment horizontal="right" vertical="center"/>
      <protection locked="0"/>
    </xf>
    <xf numFmtId="0" fontId="5" fillId="4" borderId="9" xfId="0" applyFont="1" applyFill="1" applyBorder="1" applyAlignment="1">
      <alignment vertical="center" shrinkToFit="1"/>
    </xf>
    <xf numFmtId="0" fontId="5" fillId="4" borderId="10" xfId="0" applyFont="1" applyFill="1" applyBorder="1" applyAlignment="1">
      <alignment vertical="center" shrinkToFit="1"/>
    </xf>
    <xf numFmtId="0" fontId="5" fillId="4" borderId="11" xfId="0" applyFont="1" applyFill="1" applyBorder="1" applyAlignment="1">
      <alignment vertical="center" shrinkToFit="1"/>
    </xf>
    <xf numFmtId="38" fontId="5" fillId="4" borderId="66" xfId="1" applyFont="1" applyFill="1" applyBorder="1" applyAlignment="1">
      <alignment horizontal="center" vertical="center" shrinkToFit="1"/>
    </xf>
    <xf numFmtId="38" fontId="5" fillId="4" borderId="9" xfId="1" applyFont="1" applyFill="1" applyBorder="1" applyAlignment="1">
      <alignment vertical="center" justifyLastLine="1"/>
    </xf>
    <xf numFmtId="38" fontId="5" fillId="4" borderId="10" xfId="1" applyFont="1" applyFill="1" applyBorder="1" applyAlignment="1">
      <alignment vertical="center" justifyLastLine="1"/>
    </xf>
    <xf numFmtId="38" fontId="5" fillId="4" borderId="11" xfId="1" applyFont="1" applyFill="1" applyBorder="1" applyAlignment="1">
      <alignment vertical="center" justifyLastLine="1"/>
    </xf>
    <xf numFmtId="0" fontId="11" fillId="4" borderId="42" xfId="0" applyFont="1" applyFill="1" applyBorder="1" applyAlignment="1">
      <alignment horizontal="right" vertical="center"/>
    </xf>
    <xf numFmtId="0" fontId="11" fillId="4" borderId="46" xfId="0" applyFont="1" applyFill="1" applyBorder="1" applyAlignment="1">
      <alignment horizontal="right" vertical="center"/>
    </xf>
    <xf numFmtId="38" fontId="10" fillId="4" borderId="47" xfId="1" applyFont="1" applyFill="1" applyBorder="1" applyAlignment="1" applyProtection="1">
      <alignment horizontal="right" vertical="center" indent="3"/>
      <protection locked="0"/>
    </xf>
    <xf numFmtId="38" fontId="10" fillId="4" borderId="42" xfId="1" applyFont="1" applyFill="1" applyBorder="1" applyAlignment="1" applyProtection="1">
      <alignment horizontal="right" vertical="center" indent="3"/>
      <protection locked="0"/>
    </xf>
    <xf numFmtId="38" fontId="10" fillId="4" borderId="48" xfId="1" applyFont="1" applyFill="1" applyBorder="1" applyAlignment="1" applyProtection="1">
      <alignment horizontal="right" vertical="center" indent="3"/>
      <protection locked="0"/>
    </xf>
    <xf numFmtId="0" fontId="2" fillId="4" borderId="11" xfId="0" applyFont="1" applyFill="1" applyBorder="1" applyAlignment="1">
      <alignment horizontal="center" vertical="center"/>
    </xf>
    <xf numFmtId="9" fontId="5" fillId="4" borderId="66" xfId="2" applyFont="1" applyFill="1" applyBorder="1" applyAlignment="1">
      <alignment horizontal="center" vertical="center" justifyLastLine="1"/>
    </xf>
    <xf numFmtId="9" fontId="5" fillId="4" borderId="65" xfId="2" applyFont="1" applyFill="1" applyBorder="1" applyAlignment="1">
      <alignment horizontal="center" vertical="center" justifyLastLine="1"/>
    </xf>
    <xf numFmtId="38" fontId="11" fillId="4" borderId="47" xfId="1" applyFont="1" applyFill="1" applyBorder="1" applyAlignment="1">
      <alignment vertical="center" justifyLastLine="1"/>
    </xf>
    <xf numFmtId="38" fontId="11" fillId="4" borderId="42" xfId="1" applyFont="1" applyFill="1" applyBorder="1" applyAlignment="1">
      <alignment vertical="center" justifyLastLine="1"/>
    </xf>
    <xf numFmtId="38" fontId="11" fillId="4" borderId="46" xfId="1" applyFont="1" applyFill="1" applyBorder="1" applyAlignment="1">
      <alignment vertical="center" justifyLastLine="1"/>
    </xf>
    <xf numFmtId="0" fontId="5" fillId="4" borderId="67" xfId="0" applyFont="1" applyFill="1" applyBorder="1" applyAlignment="1">
      <alignment horizontal="center" vertical="center" justifyLastLine="1"/>
    </xf>
    <xf numFmtId="0" fontId="5" fillId="4" borderId="62" xfId="0" applyFont="1" applyFill="1" applyBorder="1" applyAlignment="1">
      <alignment horizontal="center" vertical="center" justifyLastLine="1"/>
    </xf>
    <xf numFmtId="0" fontId="2" fillId="4" borderId="13" xfId="0" applyFont="1" applyFill="1" applyBorder="1" applyAlignment="1">
      <alignment horizontal="center" vertical="center"/>
    </xf>
    <xf numFmtId="0" fontId="2" fillId="4" borderId="13" xfId="0" applyFont="1" applyFill="1" applyBorder="1" applyAlignment="1" applyProtection="1">
      <alignment horizontal="center" vertical="center"/>
      <protection locked="0"/>
    </xf>
    <xf numFmtId="38" fontId="10" fillId="4" borderId="12" xfId="1" applyFont="1" applyFill="1" applyBorder="1" applyAlignment="1">
      <alignment horizontal="right" vertical="center" indent="2"/>
    </xf>
    <xf numFmtId="38" fontId="10" fillId="4" borderId="13" xfId="1" applyFont="1" applyFill="1" applyBorder="1" applyAlignment="1">
      <alignment horizontal="right" vertical="center" indent="2"/>
    </xf>
    <xf numFmtId="38" fontId="10" fillId="4" borderId="9" xfId="1" applyFont="1" applyFill="1" applyBorder="1" applyAlignment="1">
      <alignment horizontal="right" vertical="center" indent="2"/>
    </xf>
    <xf numFmtId="38" fontId="10" fillId="4" borderId="10" xfId="1" applyFont="1" applyFill="1" applyBorder="1" applyAlignment="1">
      <alignment horizontal="right" vertical="center" indent="2"/>
    </xf>
    <xf numFmtId="0" fontId="5" fillId="4" borderId="18" xfId="0" applyFont="1" applyFill="1" applyBorder="1" applyAlignment="1">
      <alignment horizontal="center" vertical="center" justifyLastLine="1"/>
    </xf>
    <xf numFmtId="0" fontId="5" fillId="4" borderId="16" xfId="0" applyFont="1" applyFill="1" applyBorder="1" applyAlignment="1">
      <alignment horizontal="center" vertical="center" justifyLastLine="1"/>
    </xf>
    <xf numFmtId="0" fontId="5" fillId="4" borderId="17" xfId="0" applyFont="1" applyFill="1" applyBorder="1" applyAlignment="1">
      <alignment horizontal="center" vertical="center" justifyLastLine="1"/>
    </xf>
    <xf numFmtId="0" fontId="5" fillId="4" borderId="64" xfId="0" applyFont="1" applyFill="1" applyBorder="1" applyAlignment="1">
      <alignment horizontal="center" vertical="center" justifyLastLine="1"/>
    </xf>
    <xf numFmtId="0" fontId="5" fillId="4" borderId="63" xfId="0" applyFont="1" applyFill="1" applyBorder="1" applyAlignment="1">
      <alignment horizontal="center" vertical="center" justifyLastLine="1"/>
    </xf>
    <xf numFmtId="0" fontId="13" fillId="4" borderId="10"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38" fontId="2" fillId="3" borderId="10" xfId="1" applyFont="1" applyFill="1" applyBorder="1" applyAlignment="1" applyProtection="1">
      <alignment horizontal="center" vertical="center"/>
      <protection locked="0"/>
    </xf>
    <xf numFmtId="0" fontId="5" fillId="3" borderId="9" xfId="0" applyFont="1" applyFill="1" applyBorder="1" applyAlignment="1" applyProtection="1">
      <alignment vertical="center" shrinkToFit="1"/>
      <protection locked="0"/>
    </xf>
    <xf numFmtId="0" fontId="5" fillId="3" borderId="10" xfId="0" applyFont="1" applyFill="1" applyBorder="1" applyAlignment="1" applyProtection="1">
      <alignment vertical="center" shrinkToFit="1"/>
      <protection locked="0"/>
    </xf>
    <xf numFmtId="0" fontId="5" fillId="3" borderId="11" xfId="0" applyFont="1" applyFill="1" applyBorder="1" applyAlignment="1" applyProtection="1">
      <alignment vertical="center" shrinkToFit="1"/>
      <protection locked="0"/>
    </xf>
    <xf numFmtId="0" fontId="2" fillId="0" borderId="14" xfId="0" applyFont="1" applyBorder="1" applyAlignment="1" applyProtection="1">
      <alignment horizontal="center" vertical="center"/>
      <protection locked="0"/>
    </xf>
    <xf numFmtId="0" fontId="5" fillId="0" borderId="47" xfId="0" applyFont="1" applyBorder="1" applyAlignment="1" applyProtection="1">
      <alignment horizontal="center" vertical="center" justifyLastLine="1"/>
      <protection locked="0"/>
    </xf>
    <xf numFmtId="0" fontId="5" fillId="0" borderId="42" xfId="0" applyFont="1" applyBorder="1" applyAlignment="1" applyProtection="1">
      <alignment horizontal="center" vertical="center" justifyLastLine="1"/>
      <protection locked="0"/>
    </xf>
    <xf numFmtId="0" fontId="5" fillId="0" borderId="48" xfId="0" applyFont="1" applyBorder="1" applyAlignment="1" applyProtection="1">
      <alignment horizontal="center" vertical="center" justifyLastLine="1"/>
      <protection locked="0"/>
    </xf>
    <xf numFmtId="2" fontId="5" fillId="3" borderId="9" xfId="0" applyNumberFormat="1" applyFont="1" applyFill="1" applyBorder="1" applyAlignment="1" applyProtection="1">
      <alignment horizontal="center" vertical="center" shrinkToFit="1"/>
      <protection locked="0"/>
    </xf>
    <xf numFmtId="2" fontId="5" fillId="3" borderId="10" xfId="0" applyNumberFormat="1" applyFont="1" applyFill="1" applyBorder="1" applyAlignment="1" applyProtection="1">
      <alignment horizontal="center" vertical="center" shrinkToFit="1"/>
      <protection locked="0"/>
    </xf>
    <xf numFmtId="2" fontId="5" fillId="3" borderId="11" xfId="0" applyNumberFormat="1" applyFont="1" applyFill="1" applyBorder="1" applyAlignment="1" applyProtection="1">
      <alignment horizontal="center" vertical="center" shrinkToFit="1"/>
      <protection locked="0"/>
    </xf>
    <xf numFmtId="38" fontId="5" fillId="3" borderId="9" xfId="1" applyFont="1" applyFill="1" applyBorder="1" applyAlignment="1" applyProtection="1">
      <alignment horizontal="center" vertical="center" shrinkToFit="1"/>
      <protection locked="0"/>
    </xf>
    <xf numFmtId="38" fontId="5" fillId="3" borderId="10" xfId="1" applyFont="1" applyFill="1" applyBorder="1" applyAlignment="1" applyProtection="1">
      <alignment horizontal="center" vertical="center" shrinkToFit="1"/>
      <protection locked="0"/>
    </xf>
    <xf numFmtId="38" fontId="5" fillId="3" borderId="11" xfId="1" applyFont="1" applyFill="1" applyBorder="1" applyAlignment="1" applyProtection="1">
      <alignment horizontal="center" vertical="center" shrinkToFit="1"/>
      <protection locked="0"/>
    </xf>
    <xf numFmtId="38" fontId="11" fillId="0" borderId="47" xfId="1" applyFont="1" applyFill="1" applyBorder="1" applyAlignment="1" applyProtection="1">
      <alignment vertical="center" justifyLastLine="1"/>
      <protection locked="0"/>
    </xf>
    <xf numFmtId="38" fontId="11" fillId="0" borderId="42" xfId="1" applyFont="1" applyFill="1" applyBorder="1" applyAlignment="1" applyProtection="1">
      <alignment vertical="center" justifyLastLine="1"/>
      <protection locked="0"/>
    </xf>
    <xf numFmtId="38" fontId="11" fillId="0" borderId="46" xfId="1" applyFont="1" applyFill="1" applyBorder="1" applyAlignment="1" applyProtection="1">
      <alignment vertical="center" justifyLastLine="1"/>
      <protection locked="0"/>
    </xf>
    <xf numFmtId="0" fontId="2" fillId="5" borderId="0" xfId="0" applyFont="1" applyFill="1" applyAlignment="1">
      <alignment horizontal="center" vertical="center"/>
    </xf>
    <xf numFmtId="0" fontId="2" fillId="4" borderId="54"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2" fillId="4" borderId="68" xfId="0" applyFont="1" applyFill="1" applyBorder="1" applyAlignment="1" applyProtection="1">
      <alignment horizontal="center" vertical="center"/>
      <protection locked="0"/>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5" fillId="0" borderId="19" xfId="0" applyFont="1" applyBorder="1" applyAlignment="1">
      <alignment horizontal="center" vertical="center" justifyLastLine="1"/>
    </xf>
    <xf numFmtId="176" fontId="2" fillId="3" borderId="20" xfId="0" applyNumberFormat="1" applyFont="1" applyFill="1" applyBorder="1" applyAlignment="1" applyProtection="1">
      <alignment horizontal="center" vertical="center"/>
      <protection locked="0"/>
    </xf>
    <xf numFmtId="176" fontId="2" fillId="3" borderId="68" xfId="0" applyNumberFormat="1" applyFont="1" applyFill="1" applyBorder="1" applyAlignment="1" applyProtection="1">
      <alignment horizontal="center" vertical="center"/>
      <protection locked="0"/>
    </xf>
    <xf numFmtId="176" fontId="2" fillId="3" borderId="54" xfId="0" applyNumberFormat="1" applyFont="1" applyFill="1" applyBorder="1" applyAlignment="1" applyProtection="1">
      <alignment horizontal="center" vertical="center"/>
      <protection locked="0"/>
    </xf>
    <xf numFmtId="38" fontId="2" fillId="0" borderId="47" xfId="1" applyFont="1" applyBorder="1" applyAlignment="1">
      <alignment horizontal="right" vertical="center" indent="2"/>
    </xf>
    <xf numFmtId="38" fontId="2" fillId="0" borderId="42" xfId="1" applyFont="1" applyBorder="1" applyAlignment="1">
      <alignment horizontal="right" vertical="center" indent="2"/>
    </xf>
    <xf numFmtId="38" fontId="2" fillId="0" borderId="48" xfId="1" applyFont="1" applyBorder="1" applyAlignment="1">
      <alignment horizontal="right" vertical="center" indent="2"/>
    </xf>
    <xf numFmtId="38" fontId="2" fillId="3" borderId="12" xfId="1" applyFont="1" applyFill="1" applyBorder="1" applyAlignment="1" applyProtection="1">
      <alignment horizontal="right" vertical="center" indent="2"/>
      <protection locked="0"/>
    </xf>
    <xf numFmtId="38" fontId="2" fillId="3" borderId="13" xfId="1" applyFont="1" applyFill="1" applyBorder="1" applyAlignment="1" applyProtection="1">
      <alignment horizontal="right" vertical="center" indent="2"/>
      <protection locked="0"/>
    </xf>
    <xf numFmtId="38" fontId="2" fillId="3" borderId="25" xfId="1" applyFont="1" applyFill="1" applyBorder="1" applyAlignment="1" applyProtection="1">
      <alignment horizontal="right" vertical="center" indent="2"/>
      <protection locked="0"/>
    </xf>
    <xf numFmtId="0" fontId="9" fillId="0" borderId="70" xfId="0" applyFont="1" applyBorder="1" applyAlignment="1" applyProtection="1">
      <alignment horizontal="distributed" vertical="center" indent="1"/>
      <protection locked="0"/>
    </xf>
    <xf numFmtId="0" fontId="9" fillId="0" borderId="73" xfId="0" applyFont="1" applyBorder="1" applyAlignment="1" applyProtection="1">
      <alignment horizontal="distributed" vertical="center" indent="1"/>
      <protection locked="0"/>
    </xf>
    <xf numFmtId="0" fontId="6" fillId="4" borderId="61" xfId="0" applyFont="1" applyFill="1" applyBorder="1" applyAlignment="1">
      <alignment horizontal="center"/>
    </xf>
    <xf numFmtId="0" fontId="5" fillId="4" borderId="6" xfId="0" applyFont="1" applyFill="1" applyBorder="1" applyAlignment="1">
      <alignment horizontal="distributed" vertical="center" indent="1"/>
    </xf>
    <xf numFmtId="0" fontId="5" fillId="4" borderId="8" xfId="0" applyFont="1" applyFill="1" applyBorder="1" applyAlignment="1">
      <alignment horizontal="distributed" vertical="center" indent="1"/>
    </xf>
    <xf numFmtId="0" fontId="5" fillId="4" borderId="1" xfId="0" applyFont="1" applyFill="1" applyBorder="1" applyAlignment="1">
      <alignment horizontal="distributed" vertical="center" indent="1"/>
    </xf>
    <xf numFmtId="0" fontId="5" fillId="4" borderId="3" xfId="0" applyFont="1" applyFill="1" applyBorder="1" applyAlignment="1">
      <alignment horizontal="distributed" vertical="center" indent="1"/>
    </xf>
    <xf numFmtId="0" fontId="5" fillId="4" borderId="45"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6" xfId="0" applyFont="1" applyFill="1" applyBorder="1" applyAlignment="1">
      <alignment horizontal="center" vertical="center"/>
    </xf>
    <xf numFmtId="0" fontId="2" fillId="3" borderId="4" xfId="0" applyFont="1" applyFill="1" applyBorder="1" applyAlignment="1" applyProtection="1">
      <alignment horizontal="center" vertical="center"/>
      <protection locked="0"/>
    </xf>
    <xf numFmtId="38" fontId="9" fillId="4" borderId="69" xfId="1" applyFont="1" applyFill="1" applyBorder="1" applyAlignment="1" applyProtection="1">
      <alignment horizontal="right" vertical="center" indent="3"/>
      <protection locked="0"/>
    </xf>
    <xf numFmtId="38" fontId="9" fillId="4" borderId="70" xfId="1" applyFont="1" applyFill="1" applyBorder="1" applyAlignment="1" applyProtection="1">
      <alignment horizontal="right" vertical="center" indent="3"/>
      <protection locked="0"/>
    </xf>
    <xf numFmtId="38" fontId="9" fillId="4" borderId="71" xfId="1" applyFont="1" applyFill="1" applyBorder="1" applyAlignment="1" applyProtection="1">
      <alignment horizontal="right" vertical="center" indent="3"/>
      <protection locked="0"/>
    </xf>
    <xf numFmtId="0" fontId="2" fillId="4" borderId="0" xfId="0" applyFont="1" applyFill="1" applyAlignment="1" applyProtection="1">
      <alignment horizontal="center" vertical="top" wrapText="1"/>
      <protection locked="0"/>
    </xf>
    <xf numFmtId="176" fontId="2" fillId="3" borderId="10" xfId="0" applyNumberFormat="1" applyFont="1" applyFill="1" applyBorder="1" applyAlignment="1" applyProtection="1">
      <alignment horizontal="center" vertical="center" shrinkToFit="1"/>
      <protection locked="0"/>
    </xf>
    <xf numFmtId="176" fontId="2" fillId="3" borderId="11" xfId="0" applyNumberFormat="1" applyFont="1" applyFill="1" applyBorder="1" applyAlignment="1" applyProtection="1">
      <alignment horizontal="center" vertical="center" shrinkToFit="1"/>
      <protection locked="0"/>
    </xf>
    <xf numFmtId="176" fontId="2" fillId="0" borderId="10" xfId="0" applyNumberFormat="1" applyFont="1" applyBorder="1" applyAlignment="1" applyProtection="1">
      <alignment horizontal="center" vertical="center" shrinkToFit="1"/>
      <protection locked="0"/>
    </xf>
    <xf numFmtId="176" fontId="2" fillId="0" borderId="11" xfId="0" applyNumberFormat="1" applyFont="1" applyBorder="1" applyAlignment="1" applyProtection="1">
      <alignment horizontal="center" vertical="center" shrinkToFit="1"/>
      <protection locked="0"/>
    </xf>
  </cellXfs>
  <cellStyles count="3">
    <cellStyle name="パーセント" xfId="2" builtinId="5"/>
    <cellStyle name="桁区切り" xfId="1" builtinId="6"/>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58</xdr:col>
      <xdr:colOff>264584</xdr:colOff>
      <xdr:row>1</xdr:row>
      <xdr:rowOff>243417</xdr:rowOff>
    </xdr:from>
    <xdr:to>
      <xdr:col>60</xdr:col>
      <xdr:colOff>31750</xdr:colOff>
      <xdr:row>49</xdr:row>
      <xdr:rowOff>10585</xdr:rowOff>
    </xdr:to>
    <xdr:sp macro="" textlink="">
      <xdr:nvSpPr>
        <xdr:cNvPr id="2" name="shpSquare03" descr="付箋検索用文字列">
          <a:extLst>
            <a:ext uri="{FF2B5EF4-FFF2-40B4-BE49-F238E27FC236}">
              <a16:creationId xmlns:a16="http://schemas.microsoft.com/office/drawing/2014/main" id="{73240061-19FD-4B94-9BAF-350F430F0407}"/>
            </a:ext>
          </a:extLst>
        </xdr:cNvPr>
        <xdr:cNvSpPr/>
      </xdr:nvSpPr>
      <xdr:spPr>
        <a:xfrm>
          <a:off x="8180917" y="613834"/>
          <a:ext cx="433916" cy="10593918"/>
        </a:xfrm>
        <a:prstGeom prst="rect">
          <a:avLst/>
        </a:prstGeom>
        <a:gradFill>
          <a:gsLst>
            <a:gs pos="0">
              <a:srgbClr val="FF99FF"/>
            </a:gs>
            <a:gs pos="100000">
              <a:srgbClr val="FFCCFF"/>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ctr">
          <a:noAutofit/>
        </a:bodyPr>
        <a:lstStyle/>
        <a:p>
          <a:pPr algn="ctr"/>
          <a:r>
            <a:rPr kumimoji="1" lang="ja-JP" altLang="en-US" sz="2800">
              <a:solidFill>
                <a:sysClr val="windowText" lastClr="000000"/>
              </a:solidFill>
              <a:latin typeface="Meiryo UI" panose="020B0604030504040204" pitchFamily="50" charset="-128"/>
              <a:ea typeface="Meiryo UI" panose="020B0604030504040204" pitchFamily="50" charset="-128"/>
              <a:sym typeface="Meiryo UI" panose="020B0604030504040204" pitchFamily="50" charset="-128"/>
            </a:rPr>
            <a:t>→こちら側は入力不要</a:t>
          </a:r>
          <a:endParaRPr kumimoji="1" lang="en-US" altLang="ja-JP" sz="2800">
            <a:solidFill>
              <a:sysClr val="windowText" lastClr="000000"/>
            </a:solidFill>
            <a:latin typeface="Meiryo UI" panose="020B0604030504040204" pitchFamily="50" charset="-128"/>
            <a:ea typeface="Meiryo UI" panose="020B0604030504040204" pitchFamily="50" charset="-128"/>
            <a:sym typeface="Meiryo UI" panose="020B0604030504040204" pitchFamily="50" charset="-128"/>
          </a:endParaRPr>
        </a:p>
        <a:p>
          <a:pPr algn="ctr"/>
          <a:endParaRPr kumimoji="1" lang="en-US" altLang="ja-JP" sz="2800">
            <a:solidFill>
              <a:sysClr val="windowText" lastClr="000000"/>
            </a:solidFill>
            <a:latin typeface="Meiryo UI" panose="020B0604030504040204" pitchFamily="50" charset="-128"/>
            <a:ea typeface="Meiryo UI" panose="020B0604030504040204" pitchFamily="50" charset="-128"/>
            <a:sym typeface="Meiryo UI" panose="020B0604030504040204" pitchFamily="50" charset="-128"/>
          </a:endParaRPr>
        </a:p>
        <a:p>
          <a:pPr algn="ctr"/>
          <a:r>
            <a:rPr kumimoji="1" lang="ja-JP" altLang="en-US" sz="2800">
              <a:solidFill>
                <a:sysClr val="windowText" lastClr="000000"/>
              </a:solidFill>
              <a:latin typeface="Meiryo UI" panose="020B0604030504040204" pitchFamily="50" charset="-128"/>
              <a:ea typeface="Meiryo UI" panose="020B0604030504040204" pitchFamily="50" charset="-128"/>
              <a:sym typeface="Meiryo UI" panose="020B0604030504040204" pitchFamily="50" charset="-128"/>
            </a:rPr>
            <a:t>印刷のみです</a:t>
          </a:r>
        </a:p>
      </xdr:txBody>
    </xdr:sp>
    <xdr:clientData/>
  </xdr:twoCellAnchor>
  <xdr:twoCellAnchor editAs="oneCell">
    <xdr:from>
      <xdr:col>13</xdr:col>
      <xdr:colOff>21167</xdr:colOff>
      <xdr:row>18</xdr:row>
      <xdr:rowOff>190499</xdr:rowOff>
    </xdr:from>
    <xdr:to>
      <xdr:col>38</xdr:col>
      <xdr:colOff>1</xdr:colOff>
      <xdr:row>21</xdr:row>
      <xdr:rowOff>126999</xdr:rowOff>
    </xdr:to>
    <xdr:sp macro="" textlink="">
      <xdr:nvSpPr>
        <xdr:cNvPr id="3" name="shpSquare05" descr="付箋検索用文字列">
          <a:extLst>
            <a:ext uri="{FF2B5EF4-FFF2-40B4-BE49-F238E27FC236}">
              <a16:creationId xmlns:a16="http://schemas.microsoft.com/office/drawing/2014/main" id="{9E299383-56FD-47E4-85DD-CE4E519B30F2}"/>
            </a:ext>
          </a:extLst>
        </xdr:cNvPr>
        <xdr:cNvSpPr/>
      </xdr:nvSpPr>
      <xdr:spPr>
        <a:xfrm>
          <a:off x="2084917" y="4444999"/>
          <a:ext cx="3153834" cy="582083"/>
        </a:xfrm>
        <a:prstGeom prst="wedgeRoundRectCallout">
          <a:avLst>
            <a:gd name="adj1" fmla="val 63131"/>
            <a:gd name="adj2" fmla="val -40381"/>
            <a:gd name="adj3" fmla="val 16667"/>
          </a:avLst>
        </a:prstGeom>
        <a:gradFill>
          <a:gsLst>
            <a:gs pos="0">
              <a:srgbClr val="99FF66"/>
            </a:gs>
            <a:gs pos="100000">
              <a:srgbClr val="CC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業者コードはセンショウの発行するコードです。</a:t>
          </a:r>
          <a:endParaRPr kumimoji="1" lang="en-US" altLang="ja-JP"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事業者番号は御社の適格請求書発行事業者の登録番号です</a:t>
          </a:r>
        </a:p>
      </xdr:txBody>
    </xdr:sp>
    <xdr:clientData/>
  </xdr:twoCellAnchor>
  <xdr:twoCellAnchor editAs="oneCell">
    <xdr:from>
      <xdr:col>32</xdr:col>
      <xdr:colOff>116417</xdr:colOff>
      <xdr:row>8</xdr:row>
      <xdr:rowOff>31749</xdr:rowOff>
    </xdr:from>
    <xdr:to>
      <xdr:col>44</xdr:col>
      <xdr:colOff>74084</xdr:colOff>
      <xdr:row>12</xdr:row>
      <xdr:rowOff>148167</xdr:rowOff>
    </xdr:to>
    <xdr:sp macro="" textlink="">
      <xdr:nvSpPr>
        <xdr:cNvPr id="4" name="shpSquare05" descr="付箋検索用文字列">
          <a:extLst>
            <a:ext uri="{FF2B5EF4-FFF2-40B4-BE49-F238E27FC236}">
              <a16:creationId xmlns:a16="http://schemas.microsoft.com/office/drawing/2014/main" id="{88311A8E-8F91-4E99-91CA-3B07A44647EA}"/>
            </a:ext>
          </a:extLst>
        </xdr:cNvPr>
        <xdr:cNvSpPr/>
      </xdr:nvSpPr>
      <xdr:spPr>
        <a:xfrm>
          <a:off x="4593167" y="2158999"/>
          <a:ext cx="1555750" cy="825501"/>
        </a:xfrm>
        <a:prstGeom prst="wedgeRoundRectCallout">
          <a:avLst>
            <a:gd name="adj1" fmla="val -4313"/>
            <a:gd name="adj2" fmla="val 80090"/>
            <a:gd name="adj3" fmla="val 16667"/>
          </a:avLst>
        </a:prstGeom>
        <a:gradFill>
          <a:gsLst>
            <a:gs pos="0">
              <a:srgbClr val="99FF66"/>
            </a:gs>
            <a:gs pos="100000">
              <a:srgbClr val="CC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印刷後、３枚とも</a:t>
          </a:r>
        </a:p>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横判、丸印を押印ください。</a:t>
          </a:r>
          <a:endParaRPr kumimoji="1" lang="en-US" altLang="ja-JP"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r>
            <a:rPr kumimoji="1" lang="ja-JP" altLang="en-US" sz="900" b="0" i="0" u="none" strike="noStrike">
              <a:solidFill>
                <a:sysClr val="windowText" lastClr="000000"/>
              </a:solidFill>
              <a:effectLst/>
              <a:latin typeface="Meiryo UI" panose="020B0604030504040204" pitchFamily="50" charset="-128"/>
              <a:ea typeface="Meiryo UI" panose="020B0604030504040204" pitchFamily="50" charset="-128"/>
              <a:cs typeface="+mn-cs"/>
              <a:sym typeface="Meiryo UI" panose="020B0604030504040204" pitchFamily="50" charset="-128"/>
            </a:rPr>
            <a:t>横判部分は入力可です。</a:t>
          </a:r>
          <a:endParaRPr lang="en-US" altLang="ja-JP" sz="1100" b="0" i="0" u="none" strike="noStrike">
            <a:solidFill>
              <a:schemeClr val="dk1"/>
            </a:solidFill>
            <a:effectLst/>
            <a:latin typeface="+mn-lt"/>
            <a:ea typeface="+mn-ea"/>
            <a:cs typeface="+mn-cs"/>
          </a:endParaRPr>
        </a:p>
      </xdr:txBody>
    </xdr:sp>
    <xdr:clientData/>
  </xdr:twoCellAnchor>
  <xdr:twoCellAnchor editAs="oneCell">
    <xdr:from>
      <xdr:col>0</xdr:col>
      <xdr:colOff>63500</xdr:colOff>
      <xdr:row>0</xdr:row>
      <xdr:rowOff>116418</xdr:rowOff>
    </xdr:from>
    <xdr:to>
      <xdr:col>28</xdr:col>
      <xdr:colOff>95249</xdr:colOff>
      <xdr:row>3</xdr:row>
      <xdr:rowOff>148167</xdr:rowOff>
    </xdr:to>
    <xdr:sp macro="" textlink="">
      <xdr:nvSpPr>
        <xdr:cNvPr id="6" name="shpSquare03" descr="付箋検索用文字列">
          <a:extLst>
            <a:ext uri="{FF2B5EF4-FFF2-40B4-BE49-F238E27FC236}">
              <a16:creationId xmlns:a16="http://schemas.microsoft.com/office/drawing/2014/main" id="{7B43FB4E-E3CD-4320-A13D-D1E47005ACCA}"/>
            </a:ext>
          </a:extLst>
        </xdr:cNvPr>
        <xdr:cNvSpPr/>
      </xdr:nvSpPr>
      <xdr:spPr>
        <a:xfrm>
          <a:off x="63500" y="116418"/>
          <a:ext cx="4000499" cy="1206499"/>
        </a:xfrm>
        <a:prstGeom prst="rect">
          <a:avLst/>
        </a:prstGeom>
        <a:gradFill>
          <a:gsLst>
            <a:gs pos="0">
              <a:srgbClr val="FF99FF"/>
            </a:gs>
            <a:gs pos="100000">
              <a:srgbClr val="FFCCFF"/>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r>
            <a:rPr kumimoji="1" lang="ja-JP" altLang="en-US" sz="2400">
              <a:solidFill>
                <a:schemeClr val="dk1"/>
              </a:solidFill>
              <a:effectLst/>
              <a:latin typeface="+mn-lt"/>
              <a:ea typeface="+mn-ea"/>
              <a:cs typeface="+mn-cs"/>
            </a:rPr>
            <a:t>入力例　</a:t>
          </a:r>
          <a:endParaRPr lang="ja-JP" altLang="ja-JP" sz="1400" b="1">
            <a:effectLst/>
          </a:endParaRPr>
        </a:p>
        <a:p>
          <a:r>
            <a:rPr kumimoji="1" lang="ja-JP" altLang="ja-JP" sz="900">
              <a:solidFill>
                <a:schemeClr val="dk1"/>
              </a:solidFill>
              <a:effectLst/>
              <a:latin typeface="+mn-lt"/>
              <a:ea typeface="+mn-ea"/>
              <a:cs typeface="+mn-cs"/>
            </a:rPr>
            <a:t>印刷はサイズ</a:t>
          </a:r>
          <a:r>
            <a:rPr kumimoji="1" lang="ja-JP" altLang="ja-JP" sz="900">
              <a:solidFill>
                <a:srgbClr val="FF0000"/>
              </a:solidFill>
              <a:effectLst/>
              <a:latin typeface="+mn-lt"/>
              <a:ea typeface="+mn-ea"/>
              <a:cs typeface="+mn-cs"/>
            </a:rPr>
            <a:t>Ａ４版、カラー印刷</a:t>
          </a:r>
          <a:r>
            <a:rPr kumimoji="1" lang="ja-JP" altLang="ja-JP" sz="900">
              <a:solidFill>
                <a:schemeClr val="dk1"/>
              </a:solidFill>
              <a:effectLst/>
              <a:latin typeface="+mn-lt"/>
              <a:ea typeface="+mn-ea"/>
              <a:cs typeface="+mn-cs"/>
            </a:rPr>
            <a:t>にてお願い致します。</a:t>
          </a:r>
          <a:endParaRPr lang="ja-JP" altLang="ja-JP" sz="900">
            <a:effectLst/>
          </a:endParaRPr>
        </a:p>
        <a:p>
          <a:r>
            <a:rPr kumimoji="1" lang="ja-JP" altLang="ja-JP" sz="900" u="sng">
              <a:solidFill>
                <a:schemeClr val="dk1"/>
              </a:solidFill>
              <a:effectLst/>
              <a:latin typeface="+mn-lt"/>
              <a:ea typeface="+mn-ea"/>
              <a:cs typeface="+mn-cs"/>
            </a:rPr>
            <a:t>白黒印刷での受付はできません</a:t>
          </a:r>
          <a:r>
            <a:rPr kumimoji="1" lang="ja-JP" altLang="ja-JP" sz="900">
              <a:solidFill>
                <a:schemeClr val="dk1"/>
              </a:solidFill>
              <a:effectLst/>
              <a:latin typeface="+mn-lt"/>
              <a:ea typeface="+mn-ea"/>
              <a:cs typeface="+mn-cs"/>
            </a:rPr>
            <a:t>のでご了承ください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800" u="sng">
              <a:solidFill>
                <a:srgbClr val="FF0000"/>
              </a:solidFill>
              <a:effectLst/>
              <a:latin typeface="+mn-lt"/>
              <a:ea typeface="+mn-ea"/>
              <a:cs typeface="+mn-cs"/>
            </a:rPr>
            <a:t>インボイス制度により、不備があった場合は再発行していただく事になります。</a:t>
          </a:r>
          <a:endParaRPr kumimoji="1" lang="en-US" altLang="ja-JP" sz="800" u="sng">
            <a:solidFill>
              <a:srgbClr val="FF0000"/>
            </a:solidFill>
            <a:effectLst/>
            <a:latin typeface="+mn-lt"/>
            <a:ea typeface="+mn-ea"/>
            <a:cs typeface="+mn-cs"/>
          </a:endParaRPr>
        </a:p>
        <a:p>
          <a:r>
            <a:rPr kumimoji="1" lang="ja-JP" altLang="en-US" sz="800">
              <a:solidFill>
                <a:sysClr val="windowText" lastClr="000000"/>
              </a:solidFill>
              <a:effectLst/>
              <a:latin typeface="+mn-lt"/>
              <a:ea typeface="+mn-ea"/>
              <a:cs typeface="+mn-cs"/>
            </a:rPr>
            <a:t>恐れ入りますが、印刷前に今一度ご確認くださいますよう、よろしくお願い致します。</a:t>
          </a:r>
          <a:endParaRPr lang="ja-JP" altLang="ja-JP" sz="800">
            <a:solidFill>
              <a:sysClr val="windowText" lastClr="000000"/>
            </a:solidFill>
            <a:effectLst/>
          </a:endParaRPr>
        </a:p>
      </xdr:txBody>
    </xdr:sp>
    <xdr:clientData/>
  </xdr:twoCellAnchor>
  <xdr:twoCellAnchor editAs="oneCell">
    <xdr:from>
      <xdr:col>48</xdr:col>
      <xdr:colOff>52918</xdr:colOff>
      <xdr:row>11</xdr:row>
      <xdr:rowOff>74084</xdr:rowOff>
    </xdr:from>
    <xdr:to>
      <xdr:col>57</xdr:col>
      <xdr:colOff>169333</xdr:colOff>
      <xdr:row>14</xdr:row>
      <xdr:rowOff>31750</xdr:rowOff>
    </xdr:to>
    <xdr:sp macro="" textlink="">
      <xdr:nvSpPr>
        <xdr:cNvPr id="7" name="shpSquare05" descr="付箋検索用文字列">
          <a:extLst>
            <a:ext uri="{FF2B5EF4-FFF2-40B4-BE49-F238E27FC236}">
              <a16:creationId xmlns:a16="http://schemas.microsoft.com/office/drawing/2014/main" id="{397BC30D-B6CB-4CD6-BCFC-CE1C2C7ED819}"/>
            </a:ext>
          </a:extLst>
        </xdr:cNvPr>
        <xdr:cNvSpPr/>
      </xdr:nvSpPr>
      <xdr:spPr>
        <a:xfrm>
          <a:off x="6635751" y="2730501"/>
          <a:ext cx="1259415" cy="624416"/>
        </a:xfrm>
        <a:prstGeom prst="wedgeRoundRectCallout">
          <a:avLst>
            <a:gd name="adj1" fmla="val -26142"/>
            <a:gd name="adj2" fmla="val -75372"/>
            <a:gd name="adj3" fmla="val 16667"/>
          </a:avLst>
        </a:prstGeom>
        <a:gradFill>
          <a:gsLst>
            <a:gs pos="0">
              <a:srgbClr val="99FF66"/>
            </a:gs>
            <a:gs pos="100000">
              <a:srgbClr val="CC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当てはまる項目に</a:t>
          </a:r>
        </a:p>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〇　を入力してください</a:t>
          </a:r>
        </a:p>
      </xdr:txBody>
    </xdr:sp>
    <xdr:clientData/>
  </xdr:twoCellAnchor>
  <xdr:twoCellAnchor editAs="oneCell">
    <xdr:from>
      <xdr:col>0</xdr:col>
      <xdr:colOff>21169</xdr:colOff>
      <xdr:row>13</xdr:row>
      <xdr:rowOff>158751</xdr:rowOff>
    </xdr:from>
    <xdr:to>
      <xdr:col>11</xdr:col>
      <xdr:colOff>84668</xdr:colOff>
      <xdr:row>16</xdr:row>
      <xdr:rowOff>31751</xdr:rowOff>
    </xdr:to>
    <xdr:sp macro="" textlink="">
      <xdr:nvSpPr>
        <xdr:cNvPr id="8" name="shpSquare05" descr="付箋検索用文字列">
          <a:extLst>
            <a:ext uri="{FF2B5EF4-FFF2-40B4-BE49-F238E27FC236}">
              <a16:creationId xmlns:a16="http://schemas.microsoft.com/office/drawing/2014/main" id="{4B6B79CB-C27A-457B-9F50-8D824EFC65CA}"/>
            </a:ext>
          </a:extLst>
        </xdr:cNvPr>
        <xdr:cNvSpPr/>
      </xdr:nvSpPr>
      <xdr:spPr>
        <a:xfrm>
          <a:off x="21169" y="3164418"/>
          <a:ext cx="1873249" cy="656166"/>
        </a:xfrm>
        <a:prstGeom prst="wedgeRoundRectCallout">
          <a:avLst>
            <a:gd name="adj1" fmla="val 63342"/>
            <a:gd name="adj2" fmla="val -2618"/>
            <a:gd name="adj3" fmla="val 16667"/>
          </a:avLst>
        </a:prstGeom>
        <a:gradFill>
          <a:gsLst>
            <a:gs pos="0">
              <a:srgbClr val="99FF66"/>
            </a:gs>
            <a:gs pos="100000">
              <a:srgbClr val="CC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契約書、注文書の取り交しがある際はご記入ください</a:t>
          </a:r>
        </a:p>
      </xdr:txBody>
    </xdr:sp>
    <xdr:clientData/>
  </xdr:twoCellAnchor>
  <xdr:twoCellAnchor editAs="oneCell">
    <xdr:from>
      <xdr:col>50</xdr:col>
      <xdr:colOff>126999</xdr:colOff>
      <xdr:row>26</xdr:row>
      <xdr:rowOff>116416</xdr:rowOff>
    </xdr:from>
    <xdr:to>
      <xdr:col>57</xdr:col>
      <xdr:colOff>7408</xdr:colOff>
      <xdr:row>28</xdr:row>
      <xdr:rowOff>201080</xdr:rowOff>
    </xdr:to>
    <xdr:sp macro="" textlink="">
      <xdr:nvSpPr>
        <xdr:cNvPr id="9" name="shpSquare05" descr="付箋検索用文字列">
          <a:extLst>
            <a:ext uri="{FF2B5EF4-FFF2-40B4-BE49-F238E27FC236}">
              <a16:creationId xmlns:a16="http://schemas.microsoft.com/office/drawing/2014/main" id="{0C0F989C-F2E2-4550-A373-DCA44ABE65CA}"/>
            </a:ext>
          </a:extLst>
        </xdr:cNvPr>
        <xdr:cNvSpPr/>
      </xdr:nvSpPr>
      <xdr:spPr>
        <a:xfrm>
          <a:off x="6963832" y="6413499"/>
          <a:ext cx="769409" cy="613831"/>
        </a:xfrm>
        <a:prstGeom prst="wedgeRoundRectCallout">
          <a:avLst>
            <a:gd name="adj1" fmla="val 16943"/>
            <a:gd name="adj2" fmla="val -102752"/>
            <a:gd name="adj3" fmla="val 16667"/>
          </a:avLst>
        </a:prstGeom>
        <a:gradFill>
          <a:gsLst>
            <a:gs pos="0">
              <a:srgbClr val="99FF66"/>
            </a:gs>
            <a:gs pos="100000">
              <a:srgbClr val="CC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税率を選択してください</a:t>
          </a:r>
        </a:p>
      </xdr:txBody>
    </xdr:sp>
    <xdr:clientData/>
  </xdr:twoCellAnchor>
  <xdr:twoCellAnchor editAs="oneCell">
    <xdr:from>
      <xdr:col>6</xdr:col>
      <xdr:colOff>10585</xdr:colOff>
      <xdr:row>26</xdr:row>
      <xdr:rowOff>10583</xdr:rowOff>
    </xdr:from>
    <xdr:to>
      <xdr:col>30</xdr:col>
      <xdr:colOff>116417</xdr:colOff>
      <xdr:row>29</xdr:row>
      <xdr:rowOff>116416</xdr:rowOff>
    </xdr:to>
    <xdr:sp macro="" textlink="">
      <xdr:nvSpPr>
        <xdr:cNvPr id="10" name="shpSquare05" descr="付箋検索用文字列">
          <a:extLst>
            <a:ext uri="{FF2B5EF4-FFF2-40B4-BE49-F238E27FC236}">
              <a16:creationId xmlns:a16="http://schemas.microsoft.com/office/drawing/2014/main" id="{845488D7-D2E1-4B9F-9977-E757B5795B8D}"/>
            </a:ext>
          </a:extLst>
        </xdr:cNvPr>
        <xdr:cNvSpPr/>
      </xdr:nvSpPr>
      <xdr:spPr>
        <a:xfrm>
          <a:off x="1185335" y="6307666"/>
          <a:ext cx="3153832" cy="899583"/>
        </a:xfrm>
        <a:prstGeom prst="wedgeRoundRectCallout">
          <a:avLst>
            <a:gd name="adj1" fmla="val -21898"/>
            <a:gd name="adj2" fmla="val -90632"/>
            <a:gd name="adj3" fmla="val 16667"/>
          </a:avLst>
        </a:prstGeom>
        <a:gradFill>
          <a:gsLst>
            <a:gs pos="0">
              <a:srgbClr val="99FF66"/>
            </a:gs>
            <a:gs pos="100000">
              <a:srgbClr val="CC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明細や出来高調書が別にある場合は、品名を「明細別紙」数量「一式」として入力し、本書と明細を一緒に提出お願い致します。</a:t>
          </a:r>
          <a:endParaRPr kumimoji="1" lang="en-US" altLang="ja-JP"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a:p>
          <a:pPr marL="0" indent="0" algn="l"/>
          <a:r>
            <a:rPr kumimoji="1" lang="ja-JP" altLang="en-US" sz="900">
              <a:solidFill>
                <a:srgbClr val="FF0000"/>
              </a:solidFill>
              <a:latin typeface="Meiryo UI" panose="020B0604030504040204" pitchFamily="50" charset="-128"/>
              <a:ea typeface="Meiryo UI" panose="020B0604030504040204" pitchFamily="50" charset="-128"/>
              <a:cs typeface="+mn-cs"/>
              <a:sym typeface="Meiryo UI" panose="020B0604030504040204" pitchFamily="50" charset="-128"/>
            </a:rPr>
            <a:t>（取引の日付、内容を全て記載してください）</a:t>
          </a:r>
          <a:endParaRPr kumimoji="1" lang="en-US" altLang="ja-JP" sz="900">
            <a:solidFill>
              <a:srgbClr val="FF0000"/>
            </a:solidFill>
            <a:latin typeface="Meiryo UI" panose="020B0604030504040204" pitchFamily="50" charset="-128"/>
            <a:ea typeface="Meiryo UI" panose="020B0604030504040204" pitchFamily="50" charset="-128"/>
            <a:cs typeface="+mn-cs"/>
            <a:sym typeface="Meiryo UI" panose="020B0604030504040204" pitchFamily="50" charset="-128"/>
          </a:endParaRPr>
        </a:p>
      </xdr:txBody>
    </xdr:sp>
    <xdr:clientData/>
  </xdr:twoCellAnchor>
  <xdr:twoCellAnchor editAs="oneCell">
    <xdr:from>
      <xdr:col>40</xdr:col>
      <xdr:colOff>42334</xdr:colOff>
      <xdr:row>40</xdr:row>
      <xdr:rowOff>10582</xdr:rowOff>
    </xdr:from>
    <xdr:to>
      <xdr:col>57</xdr:col>
      <xdr:colOff>222250</xdr:colOff>
      <xdr:row>43</xdr:row>
      <xdr:rowOff>148165</xdr:rowOff>
    </xdr:to>
    <xdr:sp macro="" textlink="">
      <xdr:nvSpPr>
        <xdr:cNvPr id="67" name="shpSquare05" descr="付箋検索用文字列">
          <a:extLst>
            <a:ext uri="{FF2B5EF4-FFF2-40B4-BE49-F238E27FC236}">
              <a16:creationId xmlns:a16="http://schemas.microsoft.com/office/drawing/2014/main" id="{97ADFF4D-A515-4327-9ACD-7756B471AEF4}"/>
            </a:ext>
          </a:extLst>
        </xdr:cNvPr>
        <xdr:cNvSpPr/>
      </xdr:nvSpPr>
      <xdr:spPr>
        <a:xfrm>
          <a:off x="5609167" y="9778999"/>
          <a:ext cx="2338916" cy="582083"/>
        </a:xfrm>
        <a:prstGeom prst="wedgeRoundRectCallout">
          <a:avLst>
            <a:gd name="adj1" fmla="val 23423"/>
            <a:gd name="adj2" fmla="val -228814"/>
            <a:gd name="adj3" fmla="val 16667"/>
          </a:avLst>
        </a:prstGeom>
        <a:gradFill>
          <a:gsLst>
            <a:gs pos="0">
              <a:srgbClr val="99FF66"/>
            </a:gs>
            <a:gs pos="100000">
              <a:srgbClr val="CC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切り捨て計算しております。御社の計算方法と相違がある場合は上書き入力お願い致します。</a:t>
          </a:r>
        </a:p>
      </xdr:txBody>
    </xdr:sp>
    <xdr:clientData/>
  </xdr:twoCellAnchor>
  <xdr:twoCellAnchor editAs="oneCell">
    <xdr:from>
      <xdr:col>38</xdr:col>
      <xdr:colOff>63501</xdr:colOff>
      <xdr:row>26</xdr:row>
      <xdr:rowOff>84668</xdr:rowOff>
    </xdr:from>
    <xdr:to>
      <xdr:col>50</xdr:col>
      <xdr:colOff>39161</xdr:colOff>
      <xdr:row>29</xdr:row>
      <xdr:rowOff>95250</xdr:rowOff>
    </xdr:to>
    <xdr:sp macro="" textlink="">
      <xdr:nvSpPr>
        <xdr:cNvPr id="13" name="shpSquare05" descr="付箋検索用文字列">
          <a:extLst>
            <a:ext uri="{FF2B5EF4-FFF2-40B4-BE49-F238E27FC236}">
              <a16:creationId xmlns:a16="http://schemas.microsoft.com/office/drawing/2014/main" id="{13935572-6265-4B4D-BC65-6EA785E96E61}"/>
            </a:ext>
          </a:extLst>
        </xdr:cNvPr>
        <xdr:cNvSpPr/>
      </xdr:nvSpPr>
      <xdr:spPr>
        <a:xfrm>
          <a:off x="5302251" y="6381751"/>
          <a:ext cx="1573743" cy="804332"/>
        </a:xfrm>
        <a:prstGeom prst="wedgeRoundRectCallout">
          <a:avLst>
            <a:gd name="adj1" fmla="val 41776"/>
            <a:gd name="adj2" fmla="val -106200"/>
            <a:gd name="adj3" fmla="val 16667"/>
          </a:avLst>
        </a:prstGeom>
        <a:gradFill>
          <a:gsLst>
            <a:gs pos="0">
              <a:srgbClr val="99FF66"/>
            </a:gs>
            <a:gs pos="100000">
              <a:srgbClr val="CC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数量</a:t>
          </a:r>
          <a:r>
            <a:rPr kumimoji="1" lang="en-US" altLang="ja-JP"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単価　の計算式が入っていますが、上書きしても構いません</a:t>
          </a:r>
        </a:p>
      </xdr:txBody>
    </xdr:sp>
    <xdr:clientData/>
  </xdr:twoCellAnchor>
  <xdr:oneCellAnchor>
    <xdr:from>
      <xdr:col>19</xdr:col>
      <xdr:colOff>52917</xdr:colOff>
      <xdr:row>36</xdr:row>
      <xdr:rowOff>243415</xdr:rowOff>
    </xdr:from>
    <xdr:ext cx="2762250" cy="804333"/>
    <xdr:sp macro="" textlink="">
      <xdr:nvSpPr>
        <xdr:cNvPr id="14" name="shpSquare05" descr="付箋検索用文字列">
          <a:extLst>
            <a:ext uri="{FF2B5EF4-FFF2-40B4-BE49-F238E27FC236}">
              <a16:creationId xmlns:a16="http://schemas.microsoft.com/office/drawing/2014/main" id="{98DE2672-190C-40B2-9124-7C57666BED90}"/>
            </a:ext>
          </a:extLst>
        </xdr:cNvPr>
        <xdr:cNvSpPr/>
      </xdr:nvSpPr>
      <xdr:spPr>
        <a:xfrm>
          <a:off x="2878667" y="9186332"/>
          <a:ext cx="2762250" cy="804333"/>
        </a:xfrm>
        <a:prstGeom prst="wedgeRoundRectCallout">
          <a:avLst>
            <a:gd name="adj1" fmla="val -20366"/>
            <a:gd name="adj2" fmla="val -116415"/>
            <a:gd name="adj3" fmla="val 16667"/>
          </a:avLst>
        </a:prstGeom>
        <a:gradFill>
          <a:gsLst>
            <a:gs pos="0">
              <a:srgbClr val="99FF66"/>
            </a:gs>
            <a:gs pos="100000">
              <a:srgbClr val="CCFFCC"/>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pPr marL="0" indent="0" algn="l"/>
          <a:r>
            <a:rPr kumimoji="1" lang="ja-JP" altLang="en-US"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rPr>
            <a:t>明細欄で金額と税率を入力するとこの欄にそれぞれの合計額が表示されます。</a:t>
          </a:r>
          <a:endParaRPr kumimoji="1" lang="en-US" altLang="ja-JP" sz="900">
            <a:solidFill>
              <a:sysClr val="windowText" lastClr="000000"/>
            </a:solidFill>
            <a:latin typeface="Meiryo UI" panose="020B0604030504040204" pitchFamily="50" charset="-128"/>
            <a:ea typeface="Meiryo UI" panose="020B0604030504040204" pitchFamily="50" charset="-128"/>
            <a:cs typeface="+mn-cs"/>
            <a:sym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52917</xdr:colOff>
      <xdr:row>0</xdr:row>
      <xdr:rowOff>31751</xdr:rowOff>
    </xdr:from>
    <xdr:to>
      <xdr:col>27</xdr:col>
      <xdr:colOff>63499</xdr:colOff>
      <xdr:row>4</xdr:row>
      <xdr:rowOff>137584</xdr:rowOff>
    </xdr:to>
    <xdr:sp macro="" textlink="">
      <xdr:nvSpPr>
        <xdr:cNvPr id="2" name="shpSquare03" descr="付箋検索用文字列">
          <a:extLst>
            <a:ext uri="{FF2B5EF4-FFF2-40B4-BE49-F238E27FC236}">
              <a16:creationId xmlns:a16="http://schemas.microsoft.com/office/drawing/2014/main" id="{2F8D83A1-85B1-4724-A557-AFF54E961F7C}"/>
            </a:ext>
          </a:extLst>
        </xdr:cNvPr>
        <xdr:cNvSpPr/>
      </xdr:nvSpPr>
      <xdr:spPr>
        <a:xfrm>
          <a:off x="52917" y="31751"/>
          <a:ext cx="3852332" cy="1449916"/>
        </a:xfrm>
        <a:prstGeom prst="rect">
          <a:avLst/>
        </a:prstGeom>
        <a:gradFill>
          <a:gsLst>
            <a:gs pos="0">
              <a:srgbClr val="FF99FF"/>
            </a:gs>
            <a:gs pos="100000">
              <a:srgbClr val="FFCCFF"/>
            </a:gs>
          </a:gsLst>
          <a:lin ang="2700000" scaled="1"/>
        </a:gradFill>
        <a:ln w="9525"/>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wrap="square" lIns="72000" tIns="72000" rIns="72000" bIns="72000" rtlCol="0" anchor="t">
          <a:noAutofit/>
        </a:bodyPr>
        <a:lstStyle/>
        <a:p>
          <a:r>
            <a:rPr kumimoji="1" lang="ja-JP" altLang="ja-JP" sz="800">
              <a:solidFill>
                <a:schemeClr val="dk1"/>
              </a:solidFill>
              <a:effectLst/>
              <a:latin typeface="+mn-lt"/>
              <a:ea typeface="+mn-ea"/>
              <a:cs typeface="+mn-cs"/>
            </a:rPr>
            <a:t>このページの</a:t>
          </a:r>
          <a:r>
            <a:rPr kumimoji="1" lang="ja-JP" altLang="ja-JP" sz="800" b="1">
              <a:solidFill>
                <a:srgbClr val="FF0000"/>
              </a:solidFill>
              <a:effectLst/>
              <a:latin typeface="+mn-lt"/>
              <a:ea typeface="+mn-ea"/>
              <a:cs typeface="+mn-cs"/>
            </a:rPr>
            <a:t>色付きのセルに入力</a:t>
          </a:r>
          <a:r>
            <a:rPr kumimoji="1" lang="ja-JP" altLang="ja-JP" sz="800">
              <a:solidFill>
                <a:schemeClr val="dk1"/>
              </a:solidFill>
              <a:effectLst/>
              <a:latin typeface="+mn-lt"/>
              <a:ea typeface="+mn-ea"/>
              <a:cs typeface="+mn-cs"/>
            </a:rPr>
            <a:t>して印刷し、２枚目（</a:t>
          </a:r>
          <a:r>
            <a:rPr kumimoji="1" lang="ja-JP" altLang="en-US" sz="800">
              <a:solidFill>
                <a:schemeClr val="dk1"/>
              </a:solidFill>
              <a:effectLst/>
              <a:latin typeface="+mn-lt"/>
              <a:ea typeface="+mn-ea"/>
              <a:cs typeface="+mn-cs"/>
            </a:rPr>
            <a:t>ブルー帯</a:t>
          </a:r>
          <a:r>
            <a:rPr kumimoji="1" lang="ja-JP" altLang="ja-JP" sz="800">
              <a:solidFill>
                <a:schemeClr val="dk1"/>
              </a:solidFill>
              <a:effectLst/>
              <a:latin typeface="+mn-lt"/>
              <a:ea typeface="+mn-ea"/>
              <a:cs typeface="+mn-cs"/>
            </a:rPr>
            <a:t>）３枚目（</a:t>
          </a:r>
          <a:r>
            <a:rPr kumimoji="1" lang="ja-JP" altLang="en-US" sz="800">
              <a:solidFill>
                <a:schemeClr val="dk1"/>
              </a:solidFill>
              <a:effectLst/>
              <a:latin typeface="+mn-lt"/>
              <a:ea typeface="+mn-ea"/>
              <a:cs typeface="+mn-cs"/>
            </a:rPr>
            <a:t>イエロー帯</a:t>
          </a:r>
          <a:r>
            <a:rPr kumimoji="1" lang="ja-JP" altLang="ja-JP" sz="800">
              <a:solidFill>
                <a:schemeClr val="dk1"/>
              </a:solidFill>
              <a:effectLst/>
              <a:latin typeface="+mn-lt"/>
              <a:ea typeface="+mn-ea"/>
              <a:cs typeface="+mn-cs"/>
            </a:rPr>
            <a:t>）を提出してください。１枚目は御社控えとなります。</a:t>
          </a:r>
          <a:r>
            <a:rPr kumimoji="1" lang="ja-JP" altLang="en-US" sz="800">
              <a:solidFill>
                <a:schemeClr val="dk1"/>
              </a:solidFill>
              <a:effectLst/>
              <a:latin typeface="+mn-lt"/>
              <a:ea typeface="+mn-ea"/>
              <a:cs typeface="+mn-cs"/>
            </a:rPr>
            <a:t>（左タブに入力例ございます）</a:t>
          </a:r>
          <a:endParaRPr kumimoji="1" lang="en-US" altLang="ja-JP" sz="800">
            <a:solidFill>
              <a:schemeClr val="dk1"/>
            </a:solidFill>
            <a:effectLst/>
            <a:latin typeface="+mn-lt"/>
            <a:ea typeface="+mn-ea"/>
            <a:cs typeface="+mn-cs"/>
          </a:endParaRPr>
        </a:p>
        <a:p>
          <a:endParaRPr lang="ja-JP" altLang="ja-JP" sz="800">
            <a:effectLst/>
          </a:endParaRPr>
        </a:p>
        <a:p>
          <a:r>
            <a:rPr kumimoji="1" lang="ja-JP" altLang="ja-JP" sz="900">
              <a:solidFill>
                <a:schemeClr val="dk1"/>
              </a:solidFill>
              <a:effectLst/>
              <a:latin typeface="+mn-lt"/>
              <a:ea typeface="+mn-ea"/>
              <a:cs typeface="+mn-cs"/>
            </a:rPr>
            <a:t>印刷はサイズ</a:t>
          </a:r>
          <a:r>
            <a:rPr kumimoji="1" lang="ja-JP" altLang="ja-JP" sz="1800">
              <a:solidFill>
                <a:srgbClr val="FF0000"/>
              </a:solidFill>
              <a:effectLst/>
              <a:latin typeface="+mn-lt"/>
              <a:ea typeface="+mn-ea"/>
              <a:cs typeface="+mn-cs"/>
            </a:rPr>
            <a:t>Ａ４版、カラー印刷</a:t>
          </a:r>
          <a:r>
            <a:rPr kumimoji="1" lang="ja-JP" altLang="ja-JP" sz="900">
              <a:solidFill>
                <a:schemeClr val="dk1"/>
              </a:solidFill>
              <a:effectLst/>
              <a:latin typeface="+mn-lt"/>
              <a:ea typeface="+mn-ea"/>
              <a:cs typeface="+mn-cs"/>
            </a:rPr>
            <a:t>にてお願い致します。</a:t>
          </a:r>
          <a:endParaRPr lang="ja-JP" altLang="ja-JP" sz="900">
            <a:effectLst/>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u="sng">
              <a:solidFill>
                <a:srgbClr val="FF0000"/>
              </a:solidFill>
              <a:effectLst/>
              <a:latin typeface="+mn-lt"/>
              <a:ea typeface="+mn-ea"/>
              <a:cs typeface="+mn-cs"/>
            </a:rPr>
            <a:t>インボイス制度により、不備があった場合は再発行していただく事にな</a:t>
          </a:r>
          <a:r>
            <a:rPr kumimoji="1" lang="ja-JP" altLang="en-US" sz="1000" u="sng">
              <a:solidFill>
                <a:srgbClr val="FF0000"/>
              </a:solidFill>
              <a:effectLst/>
              <a:latin typeface="+mn-lt"/>
              <a:ea typeface="+mn-ea"/>
              <a:cs typeface="+mn-cs"/>
            </a:rPr>
            <a:t>ります</a:t>
          </a:r>
          <a:r>
            <a:rPr kumimoji="1" lang="ja-JP" altLang="ja-JP" sz="1000" u="sng">
              <a:solidFill>
                <a:srgbClr val="FF0000"/>
              </a:solidFill>
              <a:effectLst/>
              <a:latin typeface="+mn-lt"/>
              <a:ea typeface="+mn-ea"/>
              <a:cs typeface="+mn-cs"/>
            </a:rPr>
            <a:t>。</a:t>
          </a:r>
          <a:r>
            <a:rPr kumimoji="1" lang="ja-JP" altLang="ja-JP" sz="800">
              <a:solidFill>
                <a:sysClr val="windowText" lastClr="000000"/>
              </a:solidFill>
              <a:effectLst/>
              <a:latin typeface="+mn-lt"/>
              <a:ea typeface="+mn-ea"/>
              <a:cs typeface="+mn-cs"/>
            </a:rPr>
            <a:t>恐れ入りますが、印刷前に今一度ご確認くださいますよう、よろしくお願い致します。</a:t>
          </a:r>
          <a:endParaRPr lang="ja-JP" altLang="ja-JP" sz="800">
            <a:solidFill>
              <a:sysClr val="windowText" lastClr="000000"/>
            </a:solidFill>
            <a:effectLst/>
          </a:endParaRPr>
        </a:p>
        <a:p>
          <a:endParaRPr lang="ja-JP" altLang="ja-JP" sz="900">
            <a:effectLst/>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65FD1-37F5-42A9-BBC3-6AB8EE850513}">
  <sheetPr>
    <tabColor rgb="FFFFFF00"/>
  </sheetPr>
  <dimension ref="A1:FS56"/>
  <sheetViews>
    <sheetView view="pageBreakPreview" topLeftCell="A10" zoomScale="90" zoomScaleNormal="100" zoomScaleSheetLayoutView="90" workbookViewId="0">
      <selection activeCell="P19" sqref="P19:AG19"/>
    </sheetView>
  </sheetViews>
  <sheetFormatPr defaultColWidth="1.625" defaultRowHeight="21" customHeight="1" x14ac:dyDescent="0.15"/>
  <cols>
    <col min="1" max="1" width="7.125" style="1" customWidth="1"/>
    <col min="2" max="39" width="1.625" style="1"/>
    <col min="40" max="40" width="2.625" style="1" customWidth="1"/>
    <col min="41" max="57" width="1.625" style="1"/>
    <col min="58" max="58" width="3.5" style="1" customWidth="1"/>
    <col min="59" max="59" width="7.125" style="1" customWidth="1"/>
    <col min="60" max="115" width="1.625" style="1"/>
    <col min="116" max="116" width="3.5" style="1" customWidth="1"/>
    <col min="117" max="117" width="7.125" style="1" customWidth="1"/>
    <col min="118" max="173" width="1.625" style="1"/>
    <col min="174" max="174" width="3.5" style="1" customWidth="1"/>
    <col min="175" max="16384" width="1.625" style="1"/>
  </cols>
  <sheetData>
    <row r="1" spans="1:175" ht="29.2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43"/>
      <c r="BA1" s="43"/>
      <c r="BB1" s="43"/>
      <c r="BC1" s="43"/>
      <c r="BD1" s="43"/>
      <c r="BE1" s="43"/>
      <c r="BF1" s="44" t="s">
        <v>48</v>
      </c>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47"/>
      <c r="DG1" s="47"/>
      <c r="DH1" s="47"/>
      <c r="DI1" s="47"/>
      <c r="DJ1" s="47"/>
      <c r="DK1" s="47"/>
      <c r="DL1" s="48" t="s">
        <v>75</v>
      </c>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47"/>
      <c r="FM1" s="47"/>
      <c r="FN1" s="47"/>
      <c r="FO1" s="47"/>
      <c r="FP1" s="47"/>
      <c r="FQ1" s="47"/>
      <c r="FR1" s="48" t="s">
        <v>76</v>
      </c>
      <c r="FS1" s="45"/>
    </row>
    <row r="2" spans="1:175" s="41" customFormat="1" ht="48.75" customHeight="1" thickBot="1" x14ac:dyDescent="0.3">
      <c r="A2" s="40"/>
      <c r="B2" s="293" t="s">
        <v>18</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53"/>
      <c r="BG2" s="3"/>
      <c r="BH2" s="293" t="s">
        <v>39</v>
      </c>
      <c r="BI2" s="293"/>
      <c r="BJ2" s="293"/>
      <c r="BK2" s="293"/>
      <c r="BL2" s="293"/>
      <c r="BM2" s="293"/>
      <c r="BN2" s="293"/>
      <c r="BO2" s="293"/>
      <c r="BP2" s="293"/>
      <c r="BQ2" s="293"/>
      <c r="BR2" s="293"/>
      <c r="BS2" s="293"/>
      <c r="BT2" s="293"/>
      <c r="BU2" s="293"/>
      <c r="BV2" s="293"/>
      <c r="BW2" s="293"/>
      <c r="BX2" s="293"/>
      <c r="BY2" s="293"/>
      <c r="BZ2" s="293"/>
      <c r="CA2" s="293"/>
      <c r="CB2" s="293"/>
      <c r="CC2" s="293"/>
      <c r="CD2" s="293"/>
      <c r="CE2" s="293"/>
      <c r="CF2" s="293"/>
      <c r="CG2" s="293"/>
      <c r="CH2" s="293"/>
      <c r="CI2" s="293"/>
      <c r="CJ2" s="293"/>
      <c r="CK2" s="293"/>
      <c r="CL2" s="293"/>
      <c r="CM2" s="293"/>
      <c r="CN2" s="293"/>
      <c r="CO2" s="293"/>
      <c r="CP2" s="293"/>
      <c r="CQ2" s="293"/>
      <c r="CR2" s="293"/>
      <c r="CS2" s="293"/>
      <c r="CT2" s="293"/>
      <c r="CU2" s="293"/>
      <c r="CV2" s="293"/>
      <c r="CW2" s="293"/>
      <c r="CX2" s="293"/>
      <c r="CY2" s="293"/>
      <c r="CZ2" s="293"/>
      <c r="DA2" s="293"/>
      <c r="DB2" s="293"/>
      <c r="DC2" s="293"/>
      <c r="DD2" s="293"/>
      <c r="DE2" s="293"/>
      <c r="DF2" s="293"/>
      <c r="DG2" s="293"/>
      <c r="DH2" s="293"/>
      <c r="DI2" s="293"/>
      <c r="DJ2" s="293"/>
      <c r="DK2" s="293"/>
      <c r="DL2" s="44"/>
      <c r="DM2" s="3"/>
      <c r="DN2" s="293" t="s">
        <v>39</v>
      </c>
      <c r="DO2" s="293"/>
      <c r="DP2" s="293"/>
      <c r="DQ2" s="293"/>
      <c r="DR2" s="293"/>
      <c r="DS2" s="293"/>
      <c r="DT2" s="293"/>
      <c r="DU2" s="293"/>
      <c r="DV2" s="293"/>
      <c r="DW2" s="293"/>
      <c r="DX2" s="293"/>
      <c r="DY2" s="293"/>
      <c r="DZ2" s="293"/>
      <c r="EA2" s="293"/>
      <c r="EB2" s="293"/>
      <c r="EC2" s="293"/>
      <c r="ED2" s="293"/>
      <c r="EE2" s="293"/>
      <c r="EF2" s="293"/>
      <c r="EG2" s="293"/>
      <c r="EH2" s="293"/>
      <c r="EI2" s="293"/>
      <c r="EJ2" s="293"/>
      <c r="EK2" s="293"/>
      <c r="EL2" s="293"/>
      <c r="EM2" s="293"/>
      <c r="EN2" s="293"/>
      <c r="EO2" s="293"/>
      <c r="EP2" s="293"/>
      <c r="EQ2" s="293"/>
      <c r="ER2" s="293"/>
      <c r="ES2" s="293"/>
      <c r="ET2" s="293"/>
      <c r="EU2" s="293"/>
      <c r="EV2" s="293"/>
      <c r="EW2" s="293"/>
      <c r="EX2" s="293"/>
      <c r="EY2" s="293"/>
      <c r="EZ2" s="293"/>
      <c r="FA2" s="293"/>
      <c r="FB2" s="293"/>
      <c r="FC2" s="293"/>
      <c r="FD2" s="293"/>
      <c r="FE2" s="293"/>
      <c r="FF2" s="293"/>
      <c r="FG2" s="293"/>
      <c r="FH2" s="293"/>
      <c r="FI2" s="293"/>
      <c r="FJ2" s="293"/>
      <c r="FK2" s="293"/>
      <c r="FL2" s="293"/>
      <c r="FM2" s="293"/>
      <c r="FN2" s="293"/>
      <c r="FO2" s="293"/>
      <c r="FP2" s="293"/>
      <c r="FQ2" s="293"/>
      <c r="FR2" s="3"/>
    </row>
    <row r="3" spans="1:175" ht="14.25" thickTop="1" x14ac:dyDescent="0.15">
      <c r="A3" s="3"/>
      <c r="B3" s="3"/>
      <c r="C3" s="3"/>
      <c r="D3" s="3"/>
      <c r="E3" s="3"/>
      <c r="F3" s="3"/>
      <c r="G3" s="3"/>
      <c r="H3" s="3"/>
      <c r="I3" s="3"/>
      <c r="J3" s="3"/>
      <c r="K3" s="3"/>
      <c r="L3" s="3"/>
      <c r="M3" s="3"/>
      <c r="N3" s="3"/>
      <c r="O3" s="3"/>
      <c r="P3" s="3"/>
      <c r="Q3" s="3"/>
      <c r="R3" s="3"/>
      <c r="S3" s="3"/>
      <c r="T3" s="10"/>
      <c r="U3" s="10"/>
      <c r="V3" s="10"/>
      <c r="W3" s="10"/>
      <c r="X3" s="10"/>
      <c r="Y3" s="10"/>
      <c r="Z3" s="10"/>
      <c r="AA3" s="10"/>
      <c r="AB3" s="10"/>
      <c r="AC3" s="10"/>
      <c r="AD3" s="10"/>
      <c r="AE3" s="10"/>
      <c r="AF3" s="10"/>
      <c r="AG3" s="10"/>
      <c r="AH3" s="10"/>
      <c r="AI3" s="10"/>
      <c r="AJ3" s="10"/>
      <c r="AK3" s="10"/>
      <c r="AL3" s="10"/>
      <c r="AM3" s="10"/>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row>
    <row r="4" spans="1:175" ht="13.5"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270" t="s">
        <v>63</v>
      </c>
      <c r="AR4" s="270"/>
      <c r="AS4" s="270"/>
      <c r="AT4" s="294" t="s">
        <v>17</v>
      </c>
      <c r="AU4" s="294"/>
      <c r="AV4" s="270">
        <v>4</v>
      </c>
      <c r="AW4" s="270"/>
      <c r="AX4" s="270"/>
      <c r="AY4" s="294" t="s">
        <v>8</v>
      </c>
      <c r="AZ4" s="294"/>
      <c r="BA4" s="270">
        <v>30</v>
      </c>
      <c r="BB4" s="270"/>
      <c r="BC4" s="270"/>
      <c r="BD4" s="294" t="s">
        <v>9</v>
      </c>
      <c r="BE4" s="294"/>
      <c r="BF4" s="4"/>
      <c r="BG4" s="4"/>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86" t="str">
        <f>IF(AQ4="","",AQ4)</f>
        <v>20XX</v>
      </c>
      <c r="CX4" s="86"/>
      <c r="CY4" s="86"/>
      <c r="CZ4" s="294" t="s">
        <v>17</v>
      </c>
      <c r="DA4" s="294"/>
      <c r="DB4" s="86">
        <f>IF(AV4="","",AV4)</f>
        <v>4</v>
      </c>
      <c r="DC4" s="86"/>
      <c r="DD4" s="86"/>
      <c r="DE4" s="294" t="s">
        <v>8</v>
      </c>
      <c r="DF4" s="294"/>
      <c r="DG4" s="86">
        <f>IF(BA4="","",BA4)</f>
        <v>30</v>
      </c>
      <c r="DH4" s="86"/>
      <c r="DI4" s="86"/>
      <c r="DJ4" s="294" t="s">
        <v>9</v>
      </c>
      <c r="DK4" s="294"/>
      <c r="DL4" s="4"/>
      <c r="DM4" s="4"/>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86" t="str">
        <f>IF(CW4="","",CW4)</f>
        <v>20XX</v>
      </c>
      <c r="FD4" s="86"/>
      <c r="FE4" s="86"/>
      <c r="FF4" s="294" t="s">
        <v>17</v>
      </c>
      <c r="FG4" s="294"/>
      <c r="FH4" s="86">
        <f>IF(DB4="","",DB4)</f>
        <v>4</v>
      </c>
      <c r="FI4" s="86"/>
      <c r="FJ4" s="86"/>
      <c r="FK4" s="294" t="s">
        <v>8</v>
      </c>
      <c r="FL4" s="294"/>
      <c r="FM4" s="86">
        <f>IF(DG4="","",DG4)</f>
        <v>30</v>
      </c>
      <c r="FN4" s="86"/>
      <c r="FO4" s="86"/>
      <c r="FP4" s="294" t="s">
        <v>9</v>
      </c>
      <c r="FQ4" s="294"/>
      <c r="FR4" s="4"/>
    </row>
    <row r="5" spans="1:175" x14ac:dyDescent="0.15">
      <c r="A5" s="3"/>
      <c r="B5" s="11" t="s">
        <v>15</v>
      </c>
      <c r="C5" s="12"/>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11" t="s">
        <v>15</v>
      </c>
      <c r="BI5" s="12"/>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11" t="s">
        <v>15</v>
      </c>
      <c r="DO5" s="12"/>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row>
    <row r="6" spans="1:175" ht="14.25" thickBo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row>
    <row r="7" spans="1:175" ht="13.5" customHeight="1" x14ac:dyDescent="0.15">
      <c r="A7" s="3"/>
      <c r="B7" s="16"/>
      <c r="C7" s="290" t="s">
        <v>0</v>
      </c>
      <c r="D7" s="290"/>
      <c r="E7" s="290"/>
      <c r="F7" s="290"/>
      <c r="G7" s="290"/>
      <c r="H7" s="290"/>
      <c r="I7" s="290"/>
      <c r="J7" s="290"/>
      <c r="K7" s="290"/>
      <c r="L7" s="290"/>
      <c r="M7" s="290"/>
      <c r="N7" s="290"/>
      <c r="O7" s="17"/>
      <c r="P7" s="295" t="str">
        <f>IF(LEN($AN$37)=8,"\",IF(LEN($AN$37)&lt;8,"",LEFT(RIGHT($AN$37,9),1)))</f>
        <v/>
      </c>
      <c r="Q7" s="295"/>
      <c r="R7" s="295"/>
      <c r="S7" s="298" t="str">
        <f>IF(LEN($AN$37)=7,"\",IF(LEN($AN$37)&lt;7,"",LEFT(RIGHT($AN$37,8),1)))</f>
        <v/>
      </c>
      <c r="T7" s="295"/>
      <c r="U7" s="299"/>
      <c r="V7" s="295" t="str">
        <f>IF(LEN($AN$37)=6,"\",IF(LEN($AN$37)&lt;6,"",LEFT(RIGHT($AN$37,7),1)))</f>
        <v>\</v>
      </c>
      <c r="W7" s="295"/>
      <c r="X7" s="304"/>
      <c r="Y7" s="307" t="str">
        <f>IF(LEN($AN$37)=5,"\",IF(LEN($AN$37)&lt;5,"",LEFT(RIGHT($AN$37,6),1)))</f>
        <v>3</v>
      </c>
      <c r="Z7" s="295"/>
      <c r="AA7" s="295"/>
      <c r="AB7" s="298" t="str">
        <f>IF(LEN($AN$37)=4,"\",IF(LEN($AN$37)&lt;4,"",LEFT(RIGHT($AN$37,5),1)))</f>
        <v>4</v>
      </c>
      <c r="AC7" s="295"/>
      <c r="AD7" s="299"/>
      <c r="AE7" s="295" t="str">
        <f>IF(LEN($AN$37)=3,"\",IF(LEN($AN$37)&lt;3,"",LEFT(RIGHT($AN$37,4),1)))</f>
        <v>0</v>
      </c>
      <c r="AF7" s="295"/>
      <c r="AG7" s="304"/>
      <c r="AH7" s="307" t="str">
        <f>IF(LEN($AN$37)=2,"\",IF(LEN($AN$37)&lt;2,"",LEFT(RIGHT($AN$37,3),1)))</f>
        <v>2</v>
      </c>
      <c r="AI7" s="295"/>
      <c r="AJ7" s="295"/>
      <c r="AK7" s="298" t="str">
        <f>IF(LEN($AN$37)=1,"\",IF(LEN($AN$37)&lt;1,"",LEFT(RIGHT($AN$37,2),1)))</f>
        <v>0</v>
      </c>
      <c r="AL7" s="295"/>
      <c r="AM7" s="299"/>
      <c r="AN7" s="295" t="str">
        <f>LEFT(RIGHT($AN$37,1),1)</f>
        <v>0</v>
      </c>
      <c r="AO7" s="295"/>
      <c r="AP7" s="310"/>
      <c r="AQ7" s="13"/>
      <c r="AR7" s="13"/>
      <c r="AS7" s="13"/>
      <c r="AT7" s="193" t="s">
        <v>21</v>
      </c>
      <c r="AU7" s="194"/>
      <c r="AV7" s="194"/>
      <c r="AW7" s="195"/>
      <c r="AX7" s="193" t="s">
        <v>22</v>
      </c>
      <c r="AY7" s="194"/>
      <c r="AZ7" s="194"/>
      <c r="BA7" s="195"/>
      <c r="BB7" s="193" t="s">
        <v>26</v>
      </c>
      <c r="BC7" s="194"/>
      <c r="BD7" s="194"/>
      <c r="BE7" s="195"/>
      <c r="BF7" s="38"/>
      <c r="BG7" s="38"/>
      <c r="BH7" s="16"/>
      <c r="BI7" s="290" t="s">
        <v>0</v>
      </c>
      <c r="BJ7" s="290"/>
      <c r="BK7" s="290"/>
      <c r="BL7" s="290"/>
      <c r="BM7" s="290"/>
      <c r="BN7" s="290"/>
      <c r="BO7" s="290"/>
      <c r="BP7" s="290"/>
      <c r="BQ7" s="290"/>
      <c r="BR7" s="290"/>
      <c r="BS7" s="290"/>
      <c r="BT7" s="290"/>
      <c r="BU7" s="17"/>
      <c r="BV7" s="272" t="str">
        <f>IF(P7="","",P7)</f>
        <v/>
      </c>
      <c r="BW7" s="272"/>
      <c r="BX7" s="272"/>
      <c r="BY7" s="284" t="str">
        <f>IF(S7="","",S7)</f>
        <v/>
      </c>
      <c r="BZ7" s="272"/>
      <c r="CA7" s="285"/>
      <c r="CB7" s="272" t="str">
        <f>IF(V7="","",V7)</f>
        <v>\</v>
      </c>
      <c r="CC7" s="272"/>
      <c r="CD7" s="278"/>
      <c r="CE7" s="281" t="str">
        <f>IF(Y7="","",Y7)</f>
        <v>3</v>
      </c>
      <c r="CF7" s="272"/>
      <c r="CG7" s="272"/>
      <c r="CH7" s="284" t="str">
        <f>IF(AB7="","",AB7)</f>
        <v>4</v>
      </c>
      <c r="CI7" s="272"/>
      <c r="CJ7" s="285"/>
      <c r="CK7" s="272" t="str">
        <f>IF(AE7="","",AE7)</f>
        <v>0</v>
      </c>
      <c r="CL7" s="272"/>
      <c r="CM7" s="278"/>
      <c r="CN7" s="281" t="str">
        <f>IF(AH7="","",AH7)</f>
        <v>2</v>
      </c>
      <c r="CO7" s="272"/>
      <c r="CP7" s="272"/>
      <c r="CQ7" s="284" t="str">
        <f>IF(AK7="","",AK7)</f>
        <v>0</v>
      </c>
      <c r="CR7" s="272"/>
      <c r="CS7" s="285"/>
      <c r="CT7" s="272" t="str">
        <f>IF(AN7="","",AN7)</f>
        <v>0</v>
      </c>
      <c r="CU7" s="272"/>
      <c r="CV7" s="273"/>
      <c r="CW7" s="13"/>
      <c r="CX7" s="13"/>
      <c r="CY7" s="13"/>
      <c r="CZ7" s="257" t="s">
        <v>21</v>
      </c>
      <c r="DA7" s="258"/>
      <c r="DB7" s="258"/>
      <c r="DC7" s="259"/>
      <c r="DD7" s="257" t="s">
        <v>22</v>
      </c>
      <c r="DE7" s="258"/>
      <c r="DF7" s="258"/>
      <c r="DG7" s="259"/>
      <c r="DH7" s="257" t="s">
        <v>26</v>
      </c>
      <c r="DI7" s="258"/>
      <c r="DJ7" s="258"/>
      <c r="DK7" s="259"/>
      <c r="DL7" s="38"/>
      <c r="DM7" s="38"/>
      <c r="DN7" s="16"/>
      <c r="DO7" s="290" t="s">
        <v>0</v>
      </c>
      <c r="DP7" s="290"/>
      <c r="DQ7" s="290"/>
      <c r="DR7" s="290"/>
      <c r="DS7" s="290"/>
      <c r="DT7" s="290"/>
      <c r="DU7" s="290"/>
      <c r="DV7" s="290"/>
      <c r="DW7" s="290"/>
      <c r="DX7" s="290"/>
      <c r="DY7" s="290"/>
      <c r="DZ7" s="290"/>
      <c r="EA7" s="17"/>
      <c r="EB7" s="272" t="str">
        <f>IF(BV7="","",BV7)</f>
        <v/>
      </c>
      <c r="EC7" s="272"/>
      <c r="ED7" s="272"/>
      <c r="EE7" s="284" t="str">
        <f>IF(BY7="","",BY7)</f>
        <v/>
      </c>
      <c r="EF7" s="272"/>
      <c r="EG7" s="285"/>
      <c r="EH7" s="272" t="str">
        <f>IF(CB7="","",CB7)</f>
        <v>\</v>
      </c>
      <c r="EI7" s="272"/>
      <c r="EJ7" s="278"/>
      <c r="EK7" s="281" t="str">
        <f>IF(CE7="","",CE7)</f>
        <v>3</v>
      </c>
      <c r="EL7" s="272"/>
      <c r="EM7" s="272"/>
      <c r="EN7" s="284" t="str">
        <f>IF(CH7="","",CH7)</f>
        <v>4</v>
      </c>
      <c r="EO7" s="272"/>
      <c r="EP7" s="285"/>
      <c r="EQ7" s="272" t="str">
        <f>IF(CK7="","",CK7)</f>
        <v>0</v>
      </c>
      <c r="ER7" s="272"/>
      <c r="ES7" s="278"/>
      <c r="ET7" s="281" t="str">
        <f>IF(CN7="","",CN7)</f>
        <v>2</v>
      </c>
      <c r="EU7" s="272"/>
      <c r="EV7" s="272"/>
      <c r="EW7" s="284" t="str">
        <f>IF(CQ7="","",CQ7)</f>
        <v>0</v>
      </c>
      <c r="EX7" s="272"/>
      <c r="EY7" s="285"/>
      <c r="EZ7" s="272" t="str">
        <f>IF(CT7="","",CT7)</f>
        <v>0</v>
      </c>
      <c r="FA7" s="272"/>
      <c r="FB7" s="273"/>
      <c r="FC7" s="13"/>
      <c r="FD7" s="13"/>
      <c r="FE7" s="13"/>
      <c r="FF7" s="257" t="s">
        <v>21</v>
      </c>
      <c r="FG7" s="258"/>
      <c r="FH7" s="258"/>
      <c r="FI7" s="259"/>
      <c r="FJ7" s="257" t="s">
        <v>22</v>
      </c>
      <c r="FK7" s="258"/>
      <c r="FL7" s="258"/>
      <c r="FM7" s="259"/>
      <c r="FN7" s="257" t="s">
        <v>26</v>
      </c>
      <c r="FO7" s="258"/>
      <c r="FP7" s="258"/>
      <c r="FQ7" s="259"/>
      <c r="FR7" s="38"/>
    </row>
    <row r="8" spans="1:175" ht="13.5" customHeight="1" x14ac:dyDescent="0.15">
      <c r="A8" s="3"/>
      <c r="B8" s="18"/>
      <c r="C8" s="291"/>
      <c r="D8" s="291"/>
      <c r="E8" s="291"/>
      <c r="F8" s="291"/>
      <c r="G8" s="291"/>
      <c r="H8" s="291"/>
      <c r="I8" s="291"/>
      <c r="J8" s="291"/>
      <c r="K8" s="291"/>
      <c r="L8" s="291"/>
      <c r="M8" s="291"/>
      <c r="N8" s="291"/>
      <c r="O8" s="19"/>
      <c r="P8" s="296"/>
      <c r="Q8" s="296"/>
      <c r="R8" s="296"/>
      <c r="S8" s="300"/>
      <c r="T8" s="296"/>
      <c r="U8" s="301"/>
      <c r="V8" s="296"/>
      <c r="W8" s="296"/>
      <c r="X8" s="305"/>
      <c r="Y8" s="308"/>
      <c r="Z8" s="296"/>
      <c r="AA8" s="296"/>
      <c r="AB8" s="300"/>
      <c r="AC8" s="296"/>
      <c r="AD8" s="301"/>
      <c r="AE8" s="296"/>
      <c r="AF8" s="296"/>
      <c r="AG8" s="305"/>
      <c r="AH8" s="308"/>
      <c r="AI8" s="296"/>
      <c r="AJ8" s="296"/>
      <c r="AK8" s="300"/>
      <c r="AL8" s="296"/>
      <c r="AM8" s="301"/>
      <c r="AN8" s="296"/>
      <c r="AO8" s="296"/>
      <c r="AP8" s="311"/>
      <c r="AQ8" s="13"/>
      <c r="AR8" s="13"/>
      <c r="AS8" s="13"/>
      <c r="AT8" s="247"/>
      <c r="AU8" s="248"/>
      <c r="AV8" s="248"/>
      <c r="AW8" s="260"/>
      <c r="AX8" s="247"/>
      <c r="AY8" s="248"/>
      <c r="AZ8" s="248"/>
      <c r="BA8" s="260"/>
      <c r="BB8" s="247" t="s">
        <v>60</v>
      </c>
      <c r="BC8" s="248"/>
      <c r="BD8" s="248"/>
      <c r="BE8" s="260"/>
      <c r="BF8" s="13"/>
      <c r="BG8" s="13"/>
      <c r="BH8" s="18"/>
      <c r="BI8" s="291"/>
      <c r="BJ8" s="291"/>
      <c r="BK8" s="291"/>
      <c r="BL8" s="291"/>
      <c r="BM8" s="291"/>
      <c r="BN8" s="291"/>
      <c r="BO8" s="291"/>
      <c r="BP8" s="291"/>
      <c r="BQ8" s="291"/>
      <c r="BR8" s="291"/>
      <c r="BS8" s="291"/>
      <c r="BT8" s="291"/>
      <c r="BU8" s="19"/>
      <c r="BV8" s="274"/>
      <c r="BW8" s="274"/>
      <c r="BX8" s="274"/>
      <c r="BY8" s="286"/>
      <c r="BZ8" s="274"/>
      <c r="CA8" s="287"/>
      <c r="CB8" s="274"/>
      <c r="CC8" s="274"/>
      <c r="CD8" s="279"/>
      <c r="CE8" s="282"/>
      <c r="CF8" s="274"/>
      <c r="CG8" s="274"/>
      <c r="CH8" s="286"/>
      <c r="CI8" s="274"/>
      <c r="CJ8" s="287"/>
      <c r="CK8" s="274"/>
      <c r="CL8" s="274"/>
      <c r="CM8" s="279"/>
      <c r="CN8" s="282"/>
      <c r="CO8" s="274"/>
      <c r="CP8" s="274"/>
      <c r="CQ8" s="286"/>
      <c r="CR8" s="274"/>
      <c r="CS8" s="287"/>
      <c r="CT8" s="274"/>
      <c r="CU8" s="274"/>
      <c r="CV8" s="275"/>
      <c r="CW8" s="13"/>
      <c r="CX8" s="13"/>
      <c r="CY8" s="13"/>
      <c r="CZ8" s="252" t="str">
        <f>IF(AT8="","",AT8)</f>
        <v/>
      </c>
      <c r="DA8" s="253"/>
      <c r="DB8" s="253"/>
      <c r="DC8" s="245"/>
      <c r="DD8" s="252" t="str">
        <f>IF(AX8="","",AX8)</f>
        <v/>
      </c>
      <c r="DE8" s="253"/>
      <c r="DF8" s="253"/>
      <c r="DG8" s="245"/>
      <c r="DH8" s="252" t="str">
        <f t="shared" ref="DH8" si="0">IF(BB8="","",BB8)</f>
        <v>○</v>
      </c>
      <c r="DI8" s="253"/>
      <c r="DJ8" s="253"/>
      <c r="DK8" s="245"/>
      <c r="DL8" s="13"/>
      <c r="DM8" s="13"/>
      <c r="DN8" s="18"/>
      <c r="DO8" s="291"/>
      <c r="DP8" s="291"/>
      <c r="DQ8" s="291"/>
      <c r="DR8" s="291"/>
      <c r="DS8" s="291"/>
      <c r="DT8" s="291"/>
      <c r="DU8" s="291"/>
      <c r="DV8" s="291"/>
      <c r="DW8" s="291"/>
      <c r="DX8" s="291"/>
      <c r="DY8" s="291"/>
      <c r="DZ8" s="291"/>
      <c r="EA8" s="19"/>
      <c r="EB8" s="274"/>
      <c r="EC8" s="274"/>
      <c r="ED8" s="274"/>
      <c r="EE8" s="286"/>
      <c r="EF8" s="274"/>
      <c r="EG8" s="287"/>
      <c r="EH8" s="274"/>
      <c r="EI8" s="274"/>
      <c r="EJ8" s="279"/>
      <c r="EK8" s="282"/>
      <c r="EL8" s="274"/>
      <c r="EM8" s="274"/>
      <c r="EN8" s="286"/>
      <c r="EO8" s="274"/>
      <c r="EP8" s="287"/>
      <c r="EQ8" s="274"/>
      <c r="ER8" s="274"/>
      <c r="ES8" s="279"/>
      <c r="ET8" s="282"/>
      <c r="EU8" s="274"/>
      <c r="EV8" s="274"/>
      <c r="EW8" s="286"/>
      <c r="EX8" s="274"/>
      <c r="EY8" s="287"/>
      <c r="EZ8" s="274"/>
      <c r="FA8" s="274"/>
      <c r="FB8" s="275"/>
      <c r="FC8" s="13"/>
      <c r="FD8" s="13"/>
      <c r="FE8" s="13"/>
      <c r="FF8" s="252" t="str">
        <f>IF(CZ8="","",CZ8)</f>
        <v/>
      </c>
      <c r="FG8" s="253"/>
      <c r="FH8" s="253"/>
      <c r="FI8" s="245"/>
      <c r="FJ8" s="252" t="str">
        <f>IF(DD8="","",DD8)</f>
        <v/>
      </c>
      <c r="FK8" s="253"/>
      <c r="FL8" s="253"/>
      <c r="FM8" s="245"/>
      <c r="FN8" s="252" t="str">
        <f t="shared" ref="FN8" si="1">IF(DH8="","",DH8)</f>
        <v>○</v>
      </c>
      <c r="FO8" s="253"/>
      <c r="FP8" s="253"/>
      <c r="FQ8" s="245"/>
      <c r="FR8" s="13"/>
    </row>
    <row r="9" spans="1:175" ht="14.25" customHeight="1" thickBot="1" x14ac:dyDescent="0.2">
      <c r="A9" s="3"/>
      <c r="B9" s="20"/>
      <c r="C9" s="292"/>
      <c r="D9" s="292"/>
      <c r="E9" s="292"/>
      <c r="F9" s="292"/>
      <c r="G9" s="292"/>
      <c r="H9" s="292"/>
      <c r="I9" s="292"/>
      <c r="J9" s="292"/>
      <c r="K9" s="292"/>
      <c r="L9" s="292"/>
      <c r="M9" s="292"/>
      <c r="N9" s="292"/>
      <c r="O9" s="21"/>
      <c r="P9" s="297"/>
      <c r="Q9" s="297"/>
      <c r="R9" s="297"/>
      <c r="S9" s="302"/>
      <c r="T9" s="297"/>
      <c r="U9" s="303"/>
      <c r="V9" s="297"/>
      <c r="W9" s="297"/>
      <c r="X9" s="306"/>
      <c r="Y9" s="309"/>
      <c r="Z9" s="297"/>
      <c r="AA9" s="297"/>
      <c r="AB9" s="302"/>
      <c r="AC9" s="297"/>
      <c r="AD9" s="303"/>
      <c r="AE9" s="297"/>
      <c r="AF9" s="297"/>
      <c r="AG9" s="306"/>
      <c r="AH9" s="309"/>
      <c r="AI9" s="297"/>
      <c r="AJ9" s="297"/>
      <c r="AK9" s="302"/>
      <c r="AL9" s="297"/>
      <c r="AM9" s="303"/>
      <c r="AN9" s="297"/>
      <c r="AO9" s="297"/>
      <c r="AP9" s="312"/>
      <c r="AQ9" s="13"/>
      <c r="AR9" s="13"/>
      <c r="AS9" s="13"/>
      <c r="AT9" s="250"/>
      <c r="AU9" s="240"/>
      <c r="AV9" s="240"/>
      <c r="AW9" s="261"/>
      <c r="AX9" s="250"/>
      <c r="AY9" s="240"/>
      <c r="AZ9" s="240"/>
      <c r="BA9" s="261"/>
      <c r="BB9" s="250"/>
      <c r="BC9" s="240"/>
      <c r="BD9" s="240"/>
      <c r="BE9" s="261"/>
      <c r="BF9" s="13"/>
      <c r="BG9" s="13"/>
      <c r="BH9" s="20"/>
      <c r="BI9" s="292"/>
      <c r="BJ9" s="292"/>
      <c r="BK9" s="292"/>
      <c r="BL9" s="292"/>
      <c r="BM9" s="292"/>
      <c r="BN9" s="292"/>
      <c r="BO9" s="292"/>
      <c r="BP9" s="292"/>
      <c r="BQ9" s="292"/>
      <c r="BR9" s="292"/>
      <c r="BS9" s="292"/>
      <c r="BT9" s="292"/>
      <c r="BU9" s="21"/>
      <c r="BV9" s="276"/>
      <c r="BW9" s="276"/>
      <c r="BX9" s="276"/>
      <c r="BY9" s="288"/>
      <c r="BZ9" s="276"/>
      <c r="CA9" s="289"/>
      <c r="CB9" s="276"/>
      <c r="CC9" s="276"/>
      <c r="CD9" s="280"/>
      <c r="CE9" s="283"/>
      <c r="CF9" s="276"/>
      <c r="CG9" s="276"/>
      <c r="CH9" s="288"/>
      <c r="CI9" s="276"/>
      <c r="CJ9" s="289"/>
      <c r="CK9" s="276"/>
      <c r="CL9" s="276"/>
      <c r="CM9" s="280"/>
      <c r="CN9" s="283"/>
      <c r="CO9" s="276"/>
      <c r="CP9" s="276"/>
      <c r="CQ9" s="288"/>
      <c r="CR9" s="276"/>
      <c r="CS9" s="289"/>
      <c r="CT9" s="276"/>
      <c r="CU9" s="276"/>
      <c r="CV9" s="277"/>
      <c r="CW9" s="13"/>
      <c r="CX9" s="13"/>
      <c r="CY9" s="13"/>
      <c r="CZ9" s="255"/>
      <c r="DA9" s="234"/>
      <c r="DB9" s="234"/>
      <c r="DC9" s="246"/>
      <c r="DD9" s="255"/>
      <c r="DE9" s="234"/>
      <c r="DF9" s="234"/>
      <c r="DG9" s="246"/>
      <c r="DH9" s="255"/>
      <c r="DI9" s="234"/>
      <c r="DJ9" s="234"/>
      <c r="DK9" s="246"/>
      <c r="DL9" s="13"/>
      <c r="DM9" s="13"/>
      <c r="DN9" s="20"/>
      <c r="DO9" s="292"/>
      <c r="DP9" s="292"/>
      <c r="DQ9" s="292"/>
      <c r="DR9" s="292"/>
      <c r="DS9" s="292"/>
      <c r="DT9" s="292"/>
      <c r="DU9" s="292"/>
      <c r="DV9" s="292"/>
      <c r="DW9" s="292"/>
      <c r="DX9" s="292"/>
      <c r="DY9" s="292"/>
      <c r="DZ9" s="292"/>
      <c r="EA9" s="21"/>
      <c r="EB9" s="276"/>
      <c r="EC9" s="276"/>
      <c r="ED9" s="276"/>
      <c r="EE9" s="288"/>
      <c r="EF9" s="276"/>
      <c r="EG9" s="289"/>
      <c r="EH9" s="276"/>
      <c r="EI9" s="276"/>
      <c r="EJ9" s="280"/>
      <c r="EK9" s="283"/>
      <c r="EL9" s="276"/>
      <c r="EM9" s="276"/>
      <c r="EN9" s="288"/>
      <c r="EO9" s="276"/>
      <c r="EP9" s="289"/>
      <c r="EQ9" s="276"/>
      <c r="ER9" s="276"/>
      <c r="ES9" s="280"/>
      <c r="ET9" s="283"/>
      <c r="EU9" s="276"/>
      <c r="EV9" s="276"/>
      <c r="EW9" s="288"/>
      <c r="EX9" s="276"/>
      <c r="EY9" s="289"/>
      <c r="EZ9" s="276"/>
      <c r="FA9" s="276"/>
      <c r="FB9" s="277"/>
      <c r="FC9" s="13"/>
      <c r="FD9" s="13"/>
      <c r="FE9" s="13"/>
      <c r="FF9" s="255"/>
      <c r="FG9" s="234"/>
      <c r="FH9" s="234"/>
      <c r="FI9" s="246"/>
      <c r="FJ9" s="255"/>
      <c r="FK9" s="234"/>
      <c r="FL9" s="234"/>
      <c r="FM9" s="246"/>
      <c r="FN9" s="255"/>
      <c r="FO9" s="234"/>
      <c r="FP9" s="234"/>
      <c r="FQ9" s="246"/>
      <c r="FR9" s="13"/>
    </row>
    <row r="10" spans="1:175" ht="13.5" customHeight="1" x14ac:dyDescent="0.15">
      <c r="A10" s="3"/>
      <c r="B10" s="16"/>
      <c r="C10" s="262" t="s">
        <v>1</v>
      </c>
      <c r="D10" s="262"/>
      <c r="E10" s="262"/>
      <c r="F10" s="262"/>
      <c r="G10" s="262"/>
      <c r="H10" s="262"/>
      <c r="I10" s="262"/>
      <c r="J10" s="262"/>
      <c r="K10" s="262"/>
      <c r="L10" s="262"/>
      <c r="M10" s="262"/>
      <c r="N10" s="262"/>
      <c r="O10" s="17"/>
      <c r="P10" s="267" t="s">
        <v>62</v>
      </c>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9"/>
      <c r="AQ10" s="3"/>
      <c r="AR10" s="3"/>
      <c r="AS10" s="3"/>
      <c r="AT10" s="193" t="s">
        <v>23</v>
      </c>
      <c r="AU10" s="194"/>
      <c r="AV10" s="194"/>
      <c r="AW10" s="195"/>
      <c r="AX10" s="193" t="s">
        <v>25</v>
      </c>
      <c r="AY10" s="194"/>
      <c r="AZ10" s="194"/>
      <c r="BA10" s="195"/>
      <c r="BB10" s="193" t="s">
        <v>24</v>
      </c>
      <c r="BC10" s="194"/>
      <c r="BD10" s="194"/>
      <c r="BE10" s="195"/>
      <c r="BF10" s="38"/>
      <c r="BG10" s="38"/>
      <c r="BH10" s="16"/>
      <c r="BI10" s="262" t="s">
        <v>1</v>
      </c>
      <c r="BJ10" s="262"/>
      <c r="BK10" s="262"/>
      <c r="BL10" s="262"/>
      <c r="BM10" s="262"/>
      <c r="BN10" s="262"/>
      <c r="BO10" s="262"/>
      <c r="BP10" s="262"/>
      <c r="BQ10" s="262"/>
      <c r="BR10" s="262"/>
      <c r="BS10" s="262"/>
      <c r="BT10" s="262"/>
      <c r="BU10" s="17"/>
      <c r="BV10" s="263" t="str">
        <f>IF(P10="","",P10)</f>
        <v>〇△◇道路工事</v>
      </c>
      <c r="BW10" s="264"/>
      <c r="BX10" s="264"/>
      <c r="BY10" s="264"/>
      <c r="BZ10" s="264"/>
      <c r="CA10" s="264"/>
      <c r="CB10" s="264"/>
      <c r="CC10" s="264"/>
      <c r="CD10" s="264"/>
      <c r="CE10" s="264"/>
      <c r="CF10" s="264"/>
      <c r="CG10" s="264"/>
      <c r="CH10" s="264"/>
      <c r="CI10" s="264"/>
      <c r="CJ10" s="264"/>
      <c r="CK10" s="264"/>
      <c r="CL10" s="264"/>
      <c r="CM10" s="264"/>
      <c r="CN10" s="264"/>
      <c r="CO10" s="264"/>
      <c r="CP10" s="264"/>
      <c r="CQ10" s="264"/>
      <c r="CR10" s="264"/>
      <c r="CS10" s="264"/>
      <c r="CT10" s="264"/>
      <c r="CU10" s="264"/>
      <c r="CV10" s="265"/>
      <c r="CW10" s="3"/>
      <c r="CX10" s="3"/>
      <c r="CY10" s="3"/>
      <c r="CZ10" s="257" t="s">
        <v>23</v>
      </c>
      <c r="DA10" s="258"/>
      <c r="DB10" s="258"/>
      <c r="DC10" s="259"/>
      <c r="DD10" s="257" t="s">
        <v>25</v>
      </c>
      <c r="DE10" s="258"/>
      <c r="DF10" s="258"/>
      <c r="DG10" s="259"/>
      <c r="DH10" s="257" t="s">
        <v>24</v>
      </c>
      <c r="DI10" s="258"/>
      <c r="DJ10" s="258"/>
      <c r="DK10" s="259"/>
      <c r="DL10" s="38"/>
      <c r="DM10" s="38"/>
      <c r="DN10" s="16"/>
      <c r="DO10" s="262" t="s">
        <v>1</v>
      </c>
      <c r="DP10" s="262"/>
      <c r="DQ10" s="262"/>
      <c r="DR10" s="262"/>
      <c r="DS10" s="262"/>
      <c r="DT10" s="262"/>
      <c r="DU10" s="262"/>
      <c r="DV10" s="262"/>
      <c r="DW10" s="262"/>
      <c r="DX10" s="262"/>
      <c r="DY10" s="262"/>
      <c r="DZ10" s="262"/>
      <c r="EA10" s="17"/>
      <c r="EB10" s="263" t="str">
        <f>IF(BV10="","",BV10)</f>
        <v>〇△◇道路工事</v>
      </c>
      <c r="EC10" s="264"/>
      <c r="ED10" s="264"/>
      <c r="EE10" s="264"/>
      <c r="EF10" s="264"/>
      <c r="EG10" s="264"/>
      <c r="EH10" s="264"/>
      <c r="EI10" s="264"/>
      <c r="EJ10" s="264"/>
      <c r="EK10" s="264"/>
      <c r="EL10" s="264"/>
      <c r="EM10" s="264"/>
      <c r="EN10" s="264"/>
      <c r="EO10" s="264"/>
      <c r="EP10" s="264"/>
      <c r="EQ10" s="264"/>
      <c r="ER10" s="264"/>
      <c r="ES10" s="264"/>
      <c r="ET10" s="264"/>
      <c r="EU10" s="264"/>
      <c r="EV10" s="264"/>
      <c r="EW10" s="264"/>
      <c r="EX10" s="264"/>
      <c r="EY10" s="264"/>
      <c r="EZ10" s="264"/>
      <c r="FA10" s="264"/>
      <c r="FB10" s="265"/>
      <c r="FC10" s="3"/>
      <c r="FD10" s="3"/>
      <c r="FE10" s="3"/>
      <c r="FF10" s="257" t="s">
        <v>23</v>
      </c>
      <c r="FG10" s="258"/>
      <c r="FH10" s="258"/>
      <c r="FI10" s="259"/>
      <c r="FJ10" s="257" t="s">
        <v>25</v>
      </c>
      <c r="FK10" s="258"/>
      <c r="FL10" s="258"/>
      <c r="FM10" s="259"/>
      <c r="FN10" s="257" t="s">
        <v>24</v>
      </c>
      <c r="FO10" s="258"/>
      <c r="FP10" s="258"/>
      <c r="FQ10" s="259"/>
      <c r="FR10" s="38"/>
    </row>
    <row r="11" spans="1:175" ht="14.25" customHeight="1" thickBot="1" x14ac:dyDescent="0.2">
      <c r="A11" s="3"/>
      <c r="B11" s="51"/>
      <c r="C11" s="244"/>
      <c r="D11" s="244"/>
      <c r="E11" s="244"/>
      <c r="F11" s="244"/>
      <c r="G11" s="244"/>
      <c r="H11" s="244"/>
      <c r="I11" s="244"/>
      <c r="J11" s="244"/>
      <c r="K11" s="244"/>
      <c r="L11" s="244"/>
      <c r="M11" s="244"/>
      <c r="N11" s="244"/>
      <c r="O11" s="52"/>
      <c r="P11" s="250"/>
      <c r="Q11" s="240"/>
      <c r="R11" s="240"/>
      <c r="S11" s="240"/>
      <c r="T11" s="240"/>
      <c r="U11" s="240"/>
      <c r="V11" s="240"/>
      <c r="W11" s="240"/>
      <c r="X11" s="240"/>
      <c r="Y11" s="240"/>
      <c r="Z11" s="240"/>
      <c r="AA11" s="240"/>
      <c r="AB11" s="240"/>
      <c r="AC11" s="240"/>
      <c r="AD11" s="240"/>
      <c r="AE11" s="240"/>
      <c r="AF11" s="240"/>
      <c r="AG11" s="240"/>
      <c r="AH11" s="270"/>
      <c r="AI11" s="270"/>
      <c r="AJ11" s="270"/>
      <c r="AK11" s="270"/>
      <c r="AL11" s="270"/>
      <c r="AM11" s="270"/>
      <c r="AN11" s="270"/>
      <c r="AO11" s="270"/>
      <c r="AP11" s="271"/>
      <c r="AQ11" s="3"/>
      <c r="AR11" s="3"/>
      <c r="AS11" s="3"/>
      <c r="AT11" s="247"/>
      <c r="AU11" s="248"/>
      <c r="AV11" s="248"/>
      <c r="AW11" s="260"/>
      <c r="AX11" s="247"/>
      <c r="AY11" s="248"/>
      <c r="AZ11" s="248"/>
      <c r="BA11" s="260"/>
      <c r="BB11" s="247"/>
      <c r="BC11" s="248"/>
      <c r="BD11" s="248"/>
      <c r="BE11" s="260"/>
      <c r="BF11" s="13"/>
      <c r="BG11" s="13"/>
      <c r="BH11" s="51"/>
      <c r="BI11" s="244"/>
      <c r="BJ11" s="244"/>
      <c r="BK11" s="244"/>
      <c r="BL11" s="244"/>
      <c r="BM11" s="244"/>
      <c r="BN11" s="244"/>
      <c r="BO11" s="244"/>
      <c r="BP11" s="244"/>
      <c r="BQ11" s="244"/>
      <c r="BR11" s="244"/>
      <c r="BS11" s="244"/>
      <c r="BT11" s="244"/>
      <c r="BU11" s="52"/>
      <c r="BV11" s="255"/>
      <c r="BW11" s="234"/>
      <c r="BX11" s="234"/>
      <c r="BY11" s="234"/>
      <c r="BZ11" s="234"/>
      <c r="CA11" s="234"/>
      <c r="CB11" s="234"/>
      <c r="CC11" s="234"/>
      <c r="CD11" s="234"/>
      <c r="CE11" s="234"/>
      <c r="CF11" s="234"/>
      <c r="CG11" s="234"/>
      <c r="CH11" s="234"/>
      <c r="CI11" s="234"/>
      <c r="CJ11" s="234"/>
      <c r="CK11" s="234"/>
      <c r="CL11" s="234"/>
      <c r="CM11" s="234"/>
      <c r="CN11" s="86"/>
      <c r="CO11" s="86"/>
      <c r="CP11" s="86"/>
      <c r="CQ11" s="86"/>
      <c r="CR11" s="86"/>
      <c r="CS11" s="86"/>
      <c r="CT11" s="86"/>
      <c r="CU11" s="86"/>
      <c r="CV11" s="266"/>
      <c r="CW11" s="3"/>
      <c r="CX11" s="3"/>
      <c r="CY11" s="3"/>
      <c r="CZ11" s="252" t="str">
        <f>IF(AT11="","",AT11)</f>
        <v/>
      </c>
      <c r="DA11" s="253"/>
      <c r="DB11" s="253"/>
      <c r="DC11" s="245"/>
      <c r="DD11" s="252" t="str">
        <f>IF(AX11="","",AX11)</f>
        <v/>
      </c>
      <c r="DE11" s="253"/>
      <c r="DF11" s="253"/>
      <c r="DG11" s="245"/>
      <c r="DH11" s="252" t="str">
        <f>IF(BB11="","",BB11)</f>
        <v/>
      </c>
      <c r="DI11" s="253"/>
      <c r="DJ11" s="253"/>
      <c r="DK11" s="245"/>
      <c r="DL11" s="13"/>
      <c r="DM11" s="13"/>
      <c r="DN11" s="51"/>
      <c r="DO11" s="244"/>
      <c r="DP11" s="244"/>
      <c r="DQ11" s="244"/>
      <c r="DR11" s="244"/>
      <c r="DS11" s="244"/>
      <c r="DT11" s="244"/>
      <c r="DU11" s="244"/>
      <c r="DV11" s="244"/>
      <c r="DW11" s="244"/>
      <c r="DX11" s="244"/>
      <c r="DY11" s="244"/>
      <c r="DZ11" s="244"/>
      <c r="EA11" s="52"/>
      <c r="EB11" s="255"/>
      <c r="EC11" s="234"/>
      <c r="ED11" s="234"/>
      <c r="EE11" s="234"/>
      <c r="EF11" s="234"/>
      <c r="EG11" s="234"/>
      <c r="EH11" s="234"/>
      <c r="EI11" s="234"/>
      <c r="EJ11" s="234"/>
      <c r="EK11" s="234"/>
      <c r="EL11" s="234"/>
      <c r="EM11" s="234"/>
      <c r="EN11" s="234"/>
      <c r="EO11" s="234"/>
      <c r="EP11" s="234"/>
      <c r="EQ11" s="234"/>
      <c r="ER11" s="234"/>
      <c r="ES11" s="234"/>
      <c r="ET11" s="86"/>
      <c r="EU11" s="86"/>
      <c r="EV11" s="86"/>
      <c r="EW11" s="86"/>
      <c r="EX11" s="86"/>
      <c r="EY11" s="86"/>
      <c r="EZ11" s="86"/>
      <c r="FA11" s="86"/>
      <c r="FB11" s="266"/>
      <c r="FC11" s="3"/>
      <c r="FD11" s="3"/>
      <c r="FE11" s="3"/>
      <c r="FF11" s="252" t="str">
        <f>IF(CZ11="","",CZ11)</f>
        <v/>
      </c>
      <c r="FG11" s="253"/>
      <c r="FH11" s="253"/>
      <c r="FI11" s="245"/>
      <c r="FJ11" s="252" t="str">
        <f>IF(DD11="","",DD11)</f>
        <v/>
      </c>
      <c r="FK11" s="253"/>
      <c r="FL11" s="253"/>
      <c r="FM11" s="245"/>
      <c r="FN11" s="252" t="str">
        <f>IF(DH11="","",DH11)</f>
        <v/>
      </c>
      <c r="FO11" s="253"/>
      <c r="FP11" s="253"/>
      <c r="FQ11" s="245"/>
      <c r="FR11" s="13"/>
    </row>
    <row r="12" spans="1:175" ht="14.25" customHeight="1" x14ac:dyDescent="0.15">
      <c r="A12" s="3"/>
      <c r="B12" s="241"/>
      <c r="C12" s="243" t="s">
        <v>2</v>
      </c>
      <c r="D12" s="243"/>
      <c r="E12" s="243"/>
      <c r="F12" s="243"/>
      <c r="G12" s="243"/>
      <c r="H12" s="243"/>
      <c r="I12" s="243"/>
      <c r="J12" s="243"/>
      <c r="K12" s="243"/>
      <c r="L12" s="243"/>
      <c r="M12" s="243"/>
      <c r="N12" s="243"/>
      <c r="O12" s="245"/>
      <c r="P12" s="247" t="s">
        <v>49</v>
      </c>
      <c r="Q12" s="248"/>
      <c r="R12" s="248"/>
      <c r="S12" s="248"/>
      <c r="T12" s="248"/>
      <c r="U12" s="248"/>
      <c r="V12" s="248"/>
      <c r="W12" s="248"/>
      <c r="X12" s="248"/>
      <c r="Y12" s="248"/>
      <c r="Z12" s="248"/>
      <c r="AA12" s="248"/>
      <c r="AB12" s="248"/>
      <c r="AC12" s="248"/>
      <c r="AD12" s="248"/>
      <c r="AE12" s="248"/>
      <c r="AF12" s="248"/>
      <c r="AG12" s="249"/>
      <c r="AH12" s="16"/>
      <c r="AI12" s="31"/>
      <c r="AJ12" s="31"/>
      <c r="AK12" s="31"/>
      <c r="AL12" s="31"/>
      <c r="AM12" s="31"/>
      <c r="AN12" s="31"/>
      <c r="AO12" s="31"/>
      <c r="AP12" s="31"/>
      <c r="AQ12" s="3"/>
      <c r="AR12" s="3"/>
      <c r="AS12" s="3"/>
      <c r="AT12" s="250"/>
      <c r="AU12" s="240"/>
      <c r="AV12" s="240"/>
      <c r="AW12" s="261"/>
      <c r="AX12" s="250"/>
      <c r="AY12" s="240"/>
      <c r="AZ12" s="240"/>
      <c r="BA12" s="261"/>
      <c r="BB12" s="250"/>
      <c r="BC12" s="240"/>
      <c r="BD12" s="240"/>
      <c r="BE12" s="261"/>
      <c r="BF12" s="13"/>
      <c r="BG12" s="13"/>
      <c r="BH12" s="241"/>
      <c r="BI12" s="243" t="s">
        <v>2</v>
      </c>
      <c r="BJ12" s="243"/>
      <c r="BK12" s="243"/>
      <c r="BL12" s="243"/>
      <c r="BM12" s="243"/>
      <c r="BN12" s="243"/>
      <c r="BO12" s="243"/>
      <c r="BP12" s="243"/>
      <c r="BQ12" s="243"/>
      <c r="BR12" s="243"/>
      <c r="BS12" s="243"/>
      <c r="BT12" s="243"/>
      <c r="BU12" s="245"/>
      <c r="BV12" s="252" t="str">
        <f>IF(P12="","",P12)</f>
        <v>D1250001</v>
      </c>
      <c r="BW12" s="253"/>
      <c r="BX12" s="253"/>
      <c r="BY12" s="253"/>
      <c r="BZ12" s="253"/>
      <c r="CA12" s="253"/>
      <c r="CB12" s="253"/>
      <c r="CC12" s="253"/>
      <c r="CD12" s="253"/>
      <c r="CE12" s="253"/>
      <c r="CF12" s="253"/>
      <c r="CG12" s="253"/>
      <c r="CH12" s="253"/>
      <c r="CI12" s="253"/>
      <c r="CJ12" s="253"/>
      <c r="CK12" s="253"/>
      <c r="CL12" s="253"/>
      <c r="CM12" s="254"/>
      <c r="CN12" s="16"/>
      <c r="CO12" s="31"/>
      <c r="CP12" s="31"/>
      <c r="CQ12" s="31"/>
      <c r="CR12" s="31"/>
      <c r="CS12" s="31"/>
      <c r="CT12" s="31"/>
      <c r="CU12" s="31"/>
      <c r="CV12" s="31"/>
      <c r="CW12" s="3"/>
      <c r="CX12" s="3"/>
      <c r="CY12" s="3"/>
      <c r="CZ12" s="255"/>
      <c r="DA12" s="234"/>
      <c r="DB12" s="234"/>
      <c r="DC12" s="246"/>
      <c r="DD12" s="255"/>
      <c r="DE12" s="234"/>
      <c r="DF12" s="234"/>
      <c r="DG12" s="246"/>
      <c r="DH12" s="255"/>
      <c r="DI12" s="234"/>
      <c r="DJ12" s="234"/>
      <c r="DK12" s="246"/>
      <c r="DL12" s="13"/>
      <c r="DM12" s="13"/>
      <c r="DN12" s="241"/>
      <c r="DO12" s="243" t="s">
        <v>2</v>
      </c>
      <c r="DP12" s="243"/>
      <c r="DQ12" s="243"/>
      <c r="DR12" s="243"/>
      <c r="DS12" s="243"/>
      <c r="DT12" s="243"/>
      <c r="DU12" s="243"/>
      <c r="DV12" s="243"/>
      <c r="DW12" s="243"/>
      <c r="DX12" s="243"/>
      <c r="DY12" s="243"/>
      <c r="DZ12" s="243"/>
      <c r="EA12" s="245"/>
      <c r="EB12" s="252" t="str">
        <f>IF(BV12="","",BV12)</f>
        <v>D1250001</v>
      </c>
      <c r="EC12" s="253"/>
      <c r="ED12" s="253"/>
      <c r="EE12" s="253"/>
      <c r="EF12" s="253"/>
      <c r="EG12" s="253"/>
      <c r="EH12" s="253"/>
      <c r="EI12" s="253"/>
      <c r="EJ12" s="253"/>
      <c r="EK12" s="253"/>
      <c r="EL12" s="253"/>
      <c r="EM12" s="253"/>
      <c r="EN12" s="253"/>
      <c r="EO12" s="253"/>
      <c r="EP12" s="253"/>
      <c r="EQ12" s="253"/>
      <c r="ER12" s="253"/>
      <c r="ES12" s="254"/>
      <c r="ET12" s="16"/>
      <c r="EU12" s="31"/>
      <c r="EV12" s="31"/>
      <c r="EW12" s="31"/>
      <c r="EX12" s="31"/>
      <c r="EY12" s="31"/>
      <c r="EZ12" s="31"/>
      <c r="FA12" s="31"/>
      <c r="FB12" s="31"/>
      <c r="FC12" s="3"/>
      <c r="FD12" s="3"/>
      <c r="FE12" s="3"/>
      <c r="FF12" s="255"/>
      <c r="FG12" s="234"/>
      <c r="FH12" s="234"/>
      <c r="FI12" s="246"/>
      <c r="FJ12" s="255"/>
      <c r="FK12" s="234"/>
      <c r="FL12" s="234"/>
      <c r="FM12" s="246"/>
      <c r="FN12" s="255"/>
      <c r="FO12" s="234"/>
      <c r="FP12" s="234"/>
      <c r="FQ12" s="246"/>
      <c r="FR12" s="13"/>
    </row>
    <row r="13" spans="1:175" ht="13.5" customHeight="1" x14ac:dyDescent="0.15">
      <c r="A13" s="3"/>
      <c r="B13" s="242"/>
      <c r="C13" s="244"/>
      <c r="D13" s="244"/>
      <c r="E13" s="244"/>
      <c r="F13" s="244"/>
      <c r="G13" s="244"/>
      <c r="H13" s="244"/>
      <c r="I13" s="244"/>
      <c r="J13" s="244"/>
      <c r="K13" s="244"/>
      <c r="L13" s="244"/>
      <c r="M13" s="244"/>
      <c r="N13" s="244"/>
      <c r="O13" s="246"/>
      <c r="P13" s="250"/>
      <c r="Q13" s="240"/>
      <c r="R13" s="240"/>
      <c r="S13" s="240"/>
      <c r="T13" s="240"/>
      <c r="U13" s="240"/>
      <c r="V13" s="240"/>
      <c r="W13" s="240"/>
      <c r="X13" s="240"/>
      <c r="Y13" s="240"/>
      <c r="Z13" s="240"/>
      <c r="AA13" s="240"/>
      <c r="AB13" s="240"/>
      <c r="AC13" s="240"/>
      <c r="AD13" s="240"/>
      <c r="AE13" s="240"/>
      <c r="AF13" s="240"/>
      <c r="AG13" s="251"/>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242"/>
      <c r="BI13" s="244"/>
      <c r="BJ13" s="244"/>
      <c r="BK13" s="244"/>
      <c r="BL13" s="244"/>
      <c r="BM13" s="244"/>
      <c r="BN13" s="244"/>
      <c r="BO13" s="244"/>
      <c r="BP13" s="244"/>
      <c r="BQ13" s="244"/>
      <c r="BR13" s="244"/>
      <c r="BS13" s="244"/>
      <c r="BT13" s="244"/>
      <c r="BU13" s="246"/>
      <c r="BV13" s="255"/>
      <c r="BW13" s="234"/>
      <c r="BX13" s="234"/>
      <c r="BY13" s="234"/>
      <c r="BZ13" s="234"/>
      <c r="CA13" s="234"/>
      <c r="CB13" s="234"/>
      <c r="CC13" s="234"/>
      <c r="CD13" s="234"/>
      <c r="CE13" s="234"/>
      <c r="CF13" s="234"/>
      <c r="CG13" s="234"/>
      <c r="CH13" s="234"/>
      <c r="CI13" s="234"/>
      <c r="CJ13" s="234"/>
      <c r="CK13" s="234"/>
      <c r="CL13" s="234"/>
      <c r="CM13" s="256"/>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242"/>
      <c r="DO13" s="244"/>
      <c r="DP13" s="244"/>
      <c r="DQ13" s="244"/>
      <c r="DR13" s="244"/>
      <c r="DS13" s="244"/>
      <c r="DT13" s="244"/>
      <c r="DU13" s="244"/>
      <c r="DV13" s="244"/>
      <c r="DW13" s="244"/>
      <c r="DX13" s="244"/>
      <c r="DY13" s="244"/>
      <c r="DZ13" s="244"/>
      <c r="EA13" s="246"/>
      <c r="EB13" s="255"/>
      <c r="EC13" s="234"/>
      <c r="ED13" s="234"/>
      <c r="EE13" s="234"/>
      <c r="EF13" s="234"/>
      <c r="EG13" s="234"/>
      <c r="EH13" s="234"/>
      <c r="EI13" s="234"/>
      <c r="EJ13" s="234"/>
      <c r="EK13" s="234"/>
      <c r="EL13" s="234"/>
      <c r="EM13" s="234"/>
      <c r="EN13" s="234"/>
      <c r="EO13" s="234"/>
      <c r="EP13" s="234"/>
      <c r="EQ13" s="234"/>
      <c r="ER13" s="234"/>
      <c r="ES13" s="256"/>
      <c r="ET13" s="3"/>
      <c r="EU13" s="3"/>
      <c r="EV13" s="3"/>
      <c r="EW13" s="3"/>
      <c r="EX13" s="3"/>
      <c r="EY13" s="3"/>
      <c r="EZ13" s="3"/>
      <c r="FA13" s="3"/>
      <c r="FB13" s="3"/>
      <c r="FC13" s="3"/>
      <c r="FD13" s="3"/>
      <c r="FE13" s="3"/>
      <c r="FF13" s="3"/>
      <c r="FG13" s="3"/>
      <c r="FH13" s="3"/>
      <c r="FI13" s="3"/>
      <c r="FJ13" s="3"/>
      <c r="FK13" s="3"/>
      <c r="FL13" s="3"/>
      <c r="FM13" s="3"/>
      <c r="FN13" s="3"/>
      <c r="FO13" s="3"/>
      <c r="FP13" s="3"/>
      <c r="FQ13" s="3"/>
      <c r="FR13" s="3"/>
    </row>
    <row r="14" spans="1:175" ht="24.75" customHeight="1" x14ac:dyDescent="0.15">
      <c r="A14" s="3"/>
      <c r="B14" s="26"/>
      <c r="C14" s="197" t="s">
        <v>3</v>
      </c>
      <c r="D14" s="197"/>
      <c r="E14" s="197"/>
      <c r="F14" s="197"/>
      <c r="G14" s="197"/>
      <c r="H14" s="197"/>
      <c r="I14" s="197"/>
      <c r="J14" s="197"/>
      <c r="K14" s="197"/>
      <c r="L14" s="197"/>
      <c r="M14" s="197"/>
      <c r="N14" s="197"/>
      <c r="O14" s="27"/>
      <c r="P14" s="28"/>
      <c r="Q14" s="29"/>
      <c r="R14" s="240" t="s">
        <v>63</v>
      </c>
      <c r="S14" s="240"/>
      <c r="T14" s="240"/>
      <c r="U14" s="127" t="s">
        <v>17</v>
      </c>
      <c r="V14" s="127"/>
      <c r="W14" s="240">
        <v>2</v>
      </c>
      <c r="X14" s="240"/>
      <c r="Y14" s="240"/>
      <c r="Z14" s="127" t="s">
        <v>8</v>
      </c>
      <c r="AA14" s="127"/>
      <c r="AB14" s="240">
        <v>15</v>
      </c>
      <c r="AC14" s="240"/>
      <c r="AD14" s="240"/>
      <c r="AE14" s="234" t="s">
        <v>9</v>
      </c>
      <c r="AF14" s="234"/>
      <c r="AG14" s="30"/>
      <c r="AH14" s="3"/>
      <c r="AI14" s="63" t="s">
        <v>74</v>
      </c>
      <c r="AJ14" s="63"/>
      <c r="AK14" s="63"/>
      <c r="AL14" s="63"/>
      <c r="AM14" s="63"/>
      <c r="AN14" s="63"/>
      <c r="AO14" s="63"/>
      <c r="AP14" s="63"/>
      <c r="AQ14" s="63"/>
      <c r="AR14" s="63"/>
      <c r="AS14" s="63"/>
      <c r="AT14" s="63"/>
      <c r="AU14" s="63"/>
      <c r="AV14" s="63"/>
      <c r="AW14" s="63"/>
      <c r="AX14" s="63"/>
      <c r="AY14" s="63"/>
      <c r="AZ14" s="63"/>
      <c r="BA14" s="63"/>
      <c r="BB14" s="63"/>
      <c r="BC14" s="63"/>
      <c r="BD14" s="63"/>
      <c r="BE14" s="63"/>
      <c r="BF14" s="14"/>
      <c r="BG14" s="14"/>
      <c r="BH14" s="26"/>
      <c r="BI14" s="197" t="s">
        <v>3</v>
      </c>
      <c r="BJ14" s="197"/>
      <c r="BK14" s="197"/>
      <c r="BL14" s="197"/>
      <c r="BM14" s="197"/>
      <c r="BN14" s="197"/>
      <c r="BO14" s="197"/>
      <c r="BP14" s="197"/>
      <c r="BQ14" s="197"/>
      <c r="BR14" s="197"/>
      <c r="BS14" s="197"/>
      <c r="BT14" s="197"/>
      <c r="BU14" s="27"/>
      <c r="BV14" s="28"/>
      <c r="BW14" s="29"/>
      <c r="BX14" s="234" t="str">
        <f>IF(R14="","",R14)</f>
        <v>20XX</v>
      </c>
      <c r="BY14" s="234"/>
      <c r="BZ14" s="234"/>
      <c r="CA14" s="234" t="s">
        <v>17</v>
      </c>
      <c r="CB14" s="234"/>
      <c r="CC14" s="234">
        <f>IF(W14="","",W14)</f>
        <v>2</v>
      </c>
      <c r="CD14" s="234"/>
      <c r="CE14" s="234"/>
      <c r="CF14" s="234" t="s">
        <v>8</v>
      </c>
      <c r="CG14" s="234"/>
      <c r="CH14" s="234">
        <f>IF(AB14="","",AB14)</f>
        <v>15</v>
      </c>
      <c r="CI14" s="234"/>
      <c r="CJ14" s="234"/>
      <c r="CK14" s="234" t="s">
        <v>9</v>
      </c>
      <c r="CL14" s="234"/>
      <c r="CM14" s="30"/>
      <c r="CN14" s="3"/>
      <c r="CO14" s="63" t="s">
        <v>74</v>
      </c>
      <c r="CP14" s="63"/>
      <c r="CQ14" s="63"/>
      <c r="CR14" s="63"/>
      <c r="CS14" s="63"/>
      <c r="CT14" s="63"/>
      <c r="CU14" s="63"/>
      <c r="CV14" s="63"/>
      <c r="CW14" s="63"/>
      <c r="CX14" s="63"/>
      <c r="CY14" s="63"/>
      <c r="CZ14" s="63"/>
      <c r="DA14" s="63"/>
      <c r="DB14" s="63"/>
      <c r="DC14" s="63"/>
      <c r="DD14" s="63"/>
      <c r="DE14" s="63"/>
      <c r="DF14" s="63"/>
      <c r="DG14" s="63"/>
      <c r="DH14" s="63"/>
      <c r="DI14" s="63"/>
      <c r="DJ14" s="63"/>
      <c r="DK14" s="63"/>
      <c r="DL14" s="3"/>
      <c r="DM14" s="14"/>
      <c r="DN14" s="26"/>
      <c r="DO14" s="197" t="s">
        <v>3</v>
      </c>
      <c r="DP14" s="197"/>
      <c r="DQ14" s="197"/>
      <c r="DR14" s="197"/>
      <c r="DS14" s="197"/>
      <c r="DT14" s="197"/>
      <c r="DU14" s="197"/>
      <c r="DV14" s="197"/>
      <c r="DW14" s="197"/>
      <c r="DX14" s="197"/>
      <c r="DY14" s="197"/>
      <c r="DZ14" s="197"/>
      <c r="EA14" s="27"/>
      <c r="EB14" s="28"/>
      <c r="EC14" s="29"/>
      <c r="ED14" s="234" t="str">
        <f>IF(BX14="","",BX14)</f>
        <v>20XX</v>
      </c>
      <c r="EE14" s="234"/>
      <c r="EF14" s="234"/>
      <c r="EG14" s="234" t="s">
        <v>17</v>
      </c>
      <c r="EH14" s="234"/>
      <c r="EI14" s="234">
        <f>IF(CC14="","",CC14)</f>
        <v>2</v>
      </c>
      <c r="EJ14" s="234"/>
      <c r="EK14" s="234"/>
      <c r="EL14" s="234" t="s">
        <v>8</v>
      </c>
      <c r="EM14" s="234"/>
      <c r="EN14" s="234">
        <f>IF(CH14="","",CH14)</f>
        <v>15</v>
      </c>
      <c r="EO14" s="234"/>
      <c r="EP14" s="234"/>
      <c r="EQ14" s="234" t="s">
        <v>9</v>
      </c>
      <c r="ER14" s="234"/>
      <c r="ES14" s="30"/>
      <c r="ET14" s="3"/>
      <c r="EU14" s="63" t="s">
        <v>74</v>
      </c>
      <c r="EV14" s="63"/>
      <c r="EW14" s="63"/>
      <c r="EX14" s="63"/>
      <c r="EY14" s="63"/>
      <c r="EZ14" s="63"/>
      <c r="FA14" s="63"/>
      <c r="FB14" s="63"/>
      <c r="FC14" s="63"/>
      <c r="FD14" s="63"/>
      <c r="FE14" s="63"/>
      <c r="FF14" s="63"/>
      <c r="FG14" s="63"/>
      <c r="FH14" s="63"/>
      <c r="FI14" s="63"/>
      <c r="FJ14" s="63"/>
      <c r="FK14" s="63"/>
      <c r="FL14" s="63"/>
      <c r="FM14" s="63"/>
      <c r="FN14" s="63"/>
      <c r="FO14" s="63"/>
      <c r="FP14" s="63"/>
      <c r="FQ14" s="63"/>
      <c r="FR14" s="3"/>
    </row>
    <row r="15" spans="1:175" ht="18" customHeight="1" x14ac:dyDescent="0.15">
      <c r="A15" s="3"/>
      <c r="B15" s="22"/>
      <c r="C15" s="232" t="s">
        <v>4</v>
      </c>
      <c r="D15" s="232"/>
      <c r="E15" s="232"/>
      <c r="F15" s="232"/>
      <c r="G15" s="232"/>
      <c r="H15" s="23"/>
      <c r="I15" s="235" t="s">
        <v>20</v>
      </c>
      <c r="J15" s="235"/>
      <c r="K15" s="235"/>
      <c r="L15" s="235"/>
      <c r="M15" s="235"/>
      <c r="N15" s="235"/>
      <c r="O15" s="235"/>
      <c r="P15" s="236">
        <v>600000</v>
      </c>
      <c r="Q15" s="237"/>
      <c r="R15" s="237"/>
      <c r="S15" s="237"/>
      <c r="T15" s="237"/>
      <c r="U15" s="237"/>
      <c r="V15" s="237"/>
      <c r="W15" s="237"/>
      <c r="X15" s="237"/>
      <c r="Y15" s="237"/>
      <c r="Z15" s="237"/>
      <c r="AA15" s="237"/>
      <c r="AB15" s="237"/>
      <c r="AC15" s="237"/>
      <c r="AD15" s="237"/>
      <c r="AE15" s="237"/>
      <c r="AF15" s="237"/>
      <c r="AG15" s="238"/>
      <c r="AH15" s="3"/>
      <c r="AI15" s="230" t="s">
        <v>71</v>
      </c>
      <c r="AJ15" s="230"/>
      <c r="AK15" s="230"/>
      <c r="AL15" s="230"/>
      <c r="AM15" s="230"/>
      <c r="AN15" s="230"/>
      <c r="AO15" s="230"/>
      <c r="AP15" s="230"/>
      <c r="AQ15" s="230"/>
      <c r="AR15" s="230"/>
      <c r="AS15" s="230"/>
      <c r="AT15" s="230"/>
      <c r="AU15" s="230"/>
      <c r="AV15" s="230"/>
      <c r="AW15" s="230"/>
      <c r="AX15" s="230"/>
      <c r="AY15" s="230"/>
      <c r="AZ15" s="230"/>
      <c r="BA15" s="230"/>
      <c r="BB15" s="230"/>
      <c r="BC15" s="231" t="s">
        <v>19</v>
      </c>
      <c r="BD15" s="231"/>
      <c r="BE15" s="231"/>
      <c r="BF15" s="38"/>
      <c r="BG15" s="38"/>
      <c r="BH15" s="22"/>
      <c r="BI15" s="232" t="s">
        <v>4</v>
      </c>
      <c r="BJ15" s="232"/>
      <c r="BK15" s="232"/>
      <c r="BL15" s="232"/>
      <c r="BM15" s="232"/>
      <c r="BN15" s="23"/>
      <c r="BO15" s="235" t="s">
        <v>20</v>
      </c>
      <c r="BP15" s="235"/>
      <c r="BQ15" s="235"/>
      <c r="BR15" s="235"/>
      <c r="BS15" s="235"/>
      <c r="BT15" s="235"/>
      <c r="BU15" s="235"/>
      <c r="BV15" s="198">
        <f t="shared" ref="BV15:BV20" si="2">IF(P15="","",P15)</f>
        <v>600000</v>
      </c>
      <c r="BW15" s="199"/>
      <c r="BX15" s="199"/>
      <c r="BY15" s="199"/>
      <c r="BZ15" s="199"/>
      <c r="CA15" s="199"/>
      <c r="CB15" s="199"/>
      <c r="CC15" s="199"/>
      <c r="CD15" s="199"/>
      <c r="CE15" s="199"/>
      <c r="CF15" s="199"/>
      <c r="CG15" s="199"/>
      <c r="CH15" s="199"/>
      <c r="CI15" s="199"/>
      <c r="CJ15" s="199"/>
      <c r="CK15" s="199"/>
      <c r="CL15" s="199"/>
      <c r="CM15" s="200"/>
      <c r="CN15" s="3"/>
      <c r="CO15" s="230" t="str">
        <f>IF(AI15="","",AI15)</f>
        <v xml:space="preserve">東松島市○○✕✕1-1
</v>
      </c>
      <c r="CP15" s="230"/>
      <c r="CQ15" s="230"/>
      <c r="CR15" s="230"/>
      <c r="CS15" s="230"/>
      <c r="CT15" s="230"/>
      <c r="CU15" s="230"/>
      <c r="CV15" s="230"/>
      <c r="CW15" s="230"/>
      <c r="CX15" s="230"/>
      <c r="CY15" s="230"/>
      <c r="CZ15" s="230"/>
      <c r="DA15" s="230"/>
      <c r="DB15" s="230"/>
      <c r="DC15" s="230"/>
      <c r="DD15" s="230"/>
      <c r="DE15" s="230"/>
      <c r="DF15" s="230"/>
      <c r="DG15" s="230"/>
      <c r="DH15" s="230"/>
      <c r="DI15" s="231" t="s">
        <v>19</v>
      </c>
      <c r="DJ15" s="231"/>
      <c r="DK15" s="231"/>
      <c r="DL15" s="3"/>
      <c r="DM15" s="38"/>
      <c r="DN15" s="22"/>
      <c r="DO15" s="232" t="s">
        <v>4</v>
      </c>
      <c r="DP15" s="232"/>
      <c r="DQ15" s="232"/>
      <c r="DR15" s="232"/>
      <c r="DS15" s="232"/>
      <c r="DT15" s="23"/>
      <c r="DU15" s="235" t="s">
        <v>20</v>
      </c>
      <c r="DV15" s="235"/>
      <c r="DW15" s="235"/>
      <c r="DX15" s="235"/>
      <c r="DY15" s="235"/>
      <c r="DZ15" s="235"/>
      <c r="EA15" s="235"/>
      <c r="EB15" s="198">
        <f t="shared" ref="EB15:EB20" si="3">IF(BV15="","",BV15)</f>
        <v>600000</v>
      </c>
      <c r="EC15" s="199"/>
      <c r="ED15" s="199"/>
      <c r="EE15" s="199"/>
      <c r="EF15" s="199"/>
      <c r="EG15" s="199"/>
      <c r="EH15" s="199"/>
      <c r="EI15" s="199"/>
      <c r="EJ15" s="199"/>
      <c r="EK15" s="199"/>
      <c r="EL15" s="199"/>
      <c r="EM15" s="199"/>
      <c r="EN15" s="199"/>
      <c r="EO15" s="199"/>
      <c r="EP15" s="199"/>
      <c r="EQ15" s="199"/>
      <c r="ER15" s="199"/>
      <c r="ES15" s="200"/>
      <c r="ET15" s="3"/>
      <c r="EU15" s="230" t="str">
        <f>IF(CO15="","",CO15)</f>
        <v xml:space="preserve">東松島市○○✕✕1-1
</v>
      </c>
      <c r="EV15" s="230"/>
      <c r="EW15" s="230"/>
      <c r="EX15" s="230"/>
      <c r="EY15" s="230"/>
      <c r="EZ15" s="230"/>
      <c r="FA15" s="230"/>
      <c r="FB15" s="230"/>
      <c r="FC15" s="230"/>
      <c r="FD15" s="230"/>
      <c r="FE15" s="230"/>
      <c r="FF15" s="230"/>
      <c r="FG15" s="230"/>
      <c r="FH15" s="230"/>
      <c r="FI15" s="230"/>
      <c r="FJ15" s="230"/>
      <c r="FK15" s="230"/>
      <c r="FL15" s="230"/>
      <c r="FM15" s="230"/>
      <c r="FN15" s="230"/>
      <c r="FO15" s="231" t="s">
        <v>19</v>
      </c>
      <c r="FP15" s="231"/>
      <c r="FQ15" s="231"/>
      <c r="FR15" s="3"/>
    </row>
    <row r="16" spans="1:175" ht="18" customHeight="1" x14ac:dyDescent="0.15">
      <c r="A16" s="3"/>
      <c r="B16" s="26"/>
      <c r="C16" s="233"/>
      <c r="D16" s="233"/>
      <c r="E16" s="233"/>
      <c r="F16" s="233"/>
      <c r="G16" s="233"/>
      <c r="H16" s="32"/>
      <c r="I16" s="239" t="s">
        <v>13</v>
      </c>
      <c r="J16" s="239"/>
      <c r="K16" s="239"/>
      <c r="L16" s="239"/>
      <c r="M16" s="239"/>
      <c r="N16" s="239"/>
      <c r="O16" s="239"/>
      <c r="P16" s="236">
        <v>60000</v>
      </c>
      <c r="Q16" s="237"/>
      <c r="R16" s="237"/>
      <c r="S16" s="237"/>
      <c r="T16" s="237"/>
      <c r="U16" s="237"/>
      <c r="V16" s="237"/>
      <c r="W16" s="237"/>
      <c r="X16" s="237"/>
      <c r="Y16" s="237"/>
      <c r="Z16" s="237"/>
      <c r="AA16" s="237"/>
      <c r="AB16" s="237"/>
      <c r="AC16" s="237"/>
      <c r="AD16" s="237"/>
      <c r="AE16" s="237"/>
      <c r="AF16" s="237"/>
      <c r="AG16" s="238"/>
      <c r="AH16" s="3"/>
      <c r="AI16" s="230" t="s">
        <v>72</v>
      </c>
      <c r="AJ16" s="230"/>
      <c r="AK16" s="230"/>
      <c r="AL16" s="230"/>
      <c r="AM16" s="230"/>
      <c r="AN16" s="230"/>
      <c r="AO16" s="230"/>
      <c r="AP16" s="230"/>
      <c r="AQ16" s="230"/>
      <c r="AR16" s="230"/>
      <c r="AS16" s="230"/>
      <c r="AT16" s="230"/>
      <c r="AU16" s="230"/>
      <c r="AV16" s="230"/>
      <c r="AW16" s="230"/>
      <c r="AX16" s="230"/>
      <c r="AY16" s="230"/>
      <c r="AZ16" s="230"/>
      <c r="BA16" s="230"/>
      <c r="BB16" s="230"/>
      <c r="BC16" s="231"/>
      <c r="BD16" s="231"/>
      <c r="BE16" s="231"/>
      <c r="BF16" s="38"/>
      <c r="BG16" s="38"/>
      <c r="BH16" s="26"/>
      <c r="BI16" s="233"/>
      <c r="BJ16" s="233"/>
      <c r="BK16" s="233"/>
      <c r="BL16" s="233"/>
      <c r="BM16" s="233"/>
      <c r="BN16" s="32"/>
      <c r="BO16" s="239" t="s">
        <v>13</v>
      </c>
      <c r="BP16" s="239"/>
      <c r="BQ16" s="239"/>
      <c r="BR16" s="239"/>
      <c r="BS16" s="239"/>
      <c r="BT16" s="239"/>
      <c r="BU16" s="239"/>
      <c r="BV16" s="198">
        <f t="shared" si="2"/>
        <v>60000</v>
      </c>
      <c r="BW16" s="199"/>
      <c r="BX16" s="199"/>
      <c r="BY16" s="199"/>
      <c r="BZ16" s="199"/>
      <c r="CA16" s="199"/>
      <c r="CB16" s="199"/>
      <c r="CC16" s="199"/>
      <c r="CD16" s="199"/>
      <c r="CE16" s="199"/>
      <c r="CF16" s="199"/>
      <c r="CG16" s="199"/>
      <c r="CH16" s="199"/>
      <c r="CI16" s="199"/>
      <c r="CJ16" s="199"/>
      <c r="CK16" s="199"/>
      <c r="CL16" s="199"/>
      <c r="CM16" s="200"/>
      <c r="CN16" s="3"/>
      <c r="CO16" s="230" t="str">
        <f>IF(AI16="","",AI16)</f>
        <v>▲▲▲▲株式会社</v>
      </c>
      <c r="CP16" s="230"/>
      <c r="CQ16" s="230"/>
      <c r="CR16" s="230"/>
      <c r="CS16" s="230"/>
      <c r="CT16" s="230"/>
      <c r="CU16" s="230"/>
      <c r="CV16" s="230"/>
      <c r="CW16" s="230"/>
      <c r="CX16" s="230"/>
      <c r="CY16" s="230"/>
      <c r="CZ16" s="230"/>
      <c r="DA16" s="230"/>
      <c r="DB16" s="230"/>
      <c r="DC16" s="230"/>
      <c r="DD16" s="230"/>
      <c r="DE16" s="230"/>
      <c r="DF16" s="230"/>
      <c r="DG16" s="230"/>
      <c r="DH16" s="230"/>
      <c r="DI16" s="231"/>
      <c r="DJ16" s="231"/>
      <c r="DK16" s="231"/>
      <c r="DL16" s="3"/>
      <c r="DM16" s="38"/>
      <c r="DN16" s="26"/>
      <c r="DO16" s="233"/>
      <c r="DP16" s="233"/>
      <c r="DQ16" s="233"/>
      <c r="DR16" s="233"/>
      <c r="DS16" s="233"/>
      <c r="DT16" s="32"/>
      <c r="DU16" s="239" t="s">
        <v>13</v>
      </c>
      <c r="DV16" s="239"/>
      <c r="DW16" s="239"/>
      <c r="DX16" s="239"/>
      <c r="DY16" s="239"/>
      <c r="DZ16" s="239"/>
      <c r="EA16" s="239"/>
      <c r="EB16" s="198">
        <f t="shared" si="3"/>
        <v>60000</v>
      </c>
      <c r="EC16" s="199"/>
      <c r="ED16" s="199"/>
      <c r="EE16" s="199"/>
      <c r="EF16" s="199"/>
      <c r="EG16" s="199"/>
      <c r="EH16" s="199"/>
      <c r="EI16" s="199"/>
      <c r="EJ16" s="199"/>
      <c r="EK16" s="199"/>
      <c r="EL16" s="199"/>
      <c r="EM16" s="199"/>
      <c r="EN16" s="199"/>
      <c r="EO16" s="199"/>
      <c r="EP16" s="199"/>
      <c r="EQ16" s="199"/>
      <c r="ER16" s="199"/>
      <c r="ES16" s="200"/>
      <c r="ET16" s="3"/>
      <c r="EU16" s="230" t="str">
        <f>IF(CO16="","",CO16)</f>
        <v>▲▲▲▲株式会社</v>
      </c>
      <c r="EV16" s="230"/>
      <c r="EW16" s="230"/>
      <c r="EX16" s="230"/>
      <c r="EY16" s="230"/>
      <c r="EZ16" s="230"/>
      <c r="FA16" s="230"/>
      <c r="FB16" s="230"/>
      <c r="FC16" s="230"/>
      <c r="FD16" s="230"/>
      <c r="FE16" s="230"/>
      <c r="FF16" s="230"/>
      <c r="FG16" s="230"/>
      <c r="FH16" s="230"/>
      <c r="FI16" s="230"/>
      <c r="FJ16" s="230"/>
      <c r="FK16" s="230"/>
      <c r="FL16" s="230"/>
      <c r="FM16" s="230"/>
      <c r="FN16" s="230"/>
      <c r="FO16" s="231"/>
      <c r="FP16" s="231"/>
      <c r="FQ16" s="231"/>
      <c r="FR16" s="3"/>
    </row>
    <row r="17" spans="1:174" ht="18" customHeight="1" thickBot="1" x14ac:dyDescent="0.2">
      <c r="A17" s="3"/>
      <c r="B17" s="221" t="s">
        <v>5</v>
      </c>
      <c r="C17" s="222"/>
      <c r="D17" s="222"/>
      <c r="E17" s="222"/>
      <c r="F17" s="222"/>
      <c r="G17" s="222"/>
      <c r="H17" s="222"/>
      <c r="I17" s="222"/>
      <c r="J17" s="222"/>
      <c r="K17" s="222"/>
      <c r="L17" s="222"/>
      <c r="M17" s="222"/>
      <c r="N17" s="222"/>
      <c r="O17" s="223"/>
      <c r="P17" s="224">
        <f>IF(P15+P16=0,"",P15+P16)</f>
        <v>660000</v>
      </c>
      <c r="Q17" s="225"/>
      <c r="R17" s="225"/>
      <c r="S17" s="225"/>
      <c r="T17" s="225"/>
      <c r="U17" s="225"/>
      <c r="V17" s="225"/>
      <c r="W17" s="225"/>
      <c r="X17" s="225"/>
      <c r="Y17" s="225"/>
      <c r="Z17" s="225"/>
      <c r="AA17" s="225"/>
      <c r="AB17" s="225"/>
      <c r="AC17" s="225"/>
      <c r="AD17" s="225"/>
      <c r="AE17" s="225"/>
      <c r="AF17" s="225"/>
      <c r="AG17" s="226"/>
      <c r="AH17" s="3"/>
      <c r="AI17" s="230" t="s">
        <v>73</v>
      </c>
      <c r="AJ17" s="230"/>
      <c r="AK17" s="230"/>
      <c r="AL17" s="230"/>
      <c r="AM17" s="230"/>
      <c r="AN17" s="230"/>
      <c r="AO17" s="230"/>
      <c r="AP17" s="230"/>
      <c r="AQ17" s="230"/>
      <c r="AR17" s="230"/>
      <c r="AS17" s="230"/>
      <c r="AT17" s="230"/>
      <c r="AU17" s="230"/>
      <c r="AV17" s="230"/>
      <c r="AW17" s="230"/>
      <c r="AX17" s="230"/>
      <c r="AY17" s="230"/>
      <c r="AZ17" s="230"/>
      <c r="BA17" s="230"/>
      <c r="BB17" s="230"/>
      <c r="BC17" s="231"/>
      <c r="BD17" s="231"/>
      <c r="BE17" s="231"/>
      <c r="BF17" s="38"/>
      <c r="BG17" s="38"/>
      <c r="BH17" s="221" t="s">
        <v>5</v>
      </c>
      <c r="BI17" s="222"/>
      <c r="BJ17" s="222"/>
      <c r="BK17" s="222"/>
      <c r="BL17" s="222"/>
      <c r="BM17" s="222"/>
      <c r="BN17" s="222"/>
      <c r="BO17" s="222"/>
      <c r="BP17" s="222"/>
      <c r="BQ17" s="222"/>
      <c r="BR17" s="222"/>
      <c r="BS17" s="222"/>
      <c r="BT17" s="222"/>
      <c r="BU17" s="223"/>
      <c r="BV17" s="227">
        <f t="shared" si="2"/>
        <v>660000</v>
      </c>
      <c r="BW17" s="228"/>
      <c r="BX17" s="228"/>
      <c r="BY17" s="228"/>
      <c r="BZ17" s="228"/>
      <c r="CA17" s="228"/>
      <c r="CB17" s="228"/>
      <c r="CC17" s="228"/>
      <c r="CD17" s="228"/>
      <c r="CE17" s="228"/>
      <c r="CF17" s="228"/>
      <c r="CG17" s="228"/>
      <c r="CH17" s="228"/>
      <c r="CI17" s="228"/>
      <c r="CJ17" s="228"/>
      <c r="CK17" s="228"/>
      <c r="CL17" s="228"/>
      <c r="CM17" s="229"/>
      <c r="CN17" s="3"/>
      <c r="CO17" s="230" t="str">
        <f>IF(AI17="","",AI17)</f>
        <v>0000-1111-2222</v>
      </c>
      <c r="CP17" s="230"/>
      <c r="CQ17" s="230"/>
      <c r="CR17" s="230"/>
      <c r="CS17" s="230"/>
      <c r="CT17" s="230"/>
      <c r="CU17" s="230"/>
      <c r="CV17" s="230"/>
      <c r="CW17" s="230"/>
      <c r="CX17" s="230"/>
      <c r="CY17" s="230"/>
      <c r="CZ17" s="230"/>
      <c r="DA17" s="230"/>
      <c r="DB17" s="230"/>
      <c r="DC17" s="230"/>
      <c r="DD17" s="230"/>
      <c r="DE17" s="230"/>
      <c r="DF17" s="230"/>
      <c r="DG17" s="230"/>
      <c r="DH17" s="230"/>
      <c r="DI17" s="231"/>
      <c r="DJ17" s="231"/>
      <c r="DK17" s="231"/>
      <c r="DL17" s="38"/>
      <c r="DM17" s="38"/>
      <c r="DN17" s="221" t="s">
        <v>5</v>
      </c>
      <c r="DO17" s="222"/>
      <c r="DP17" s="222"/>
      <c r="DQ17" s="222"/>
      <c r="DR17" s="222"/>
      <c r="DS17" s="222"/>
      <c r="DT17" s="222"/>
      <c r="DU17" s="222"/>
      <c r="DV17" s="222"/>
      <c r="DW17" s="222"/>
      <c r="DX17" s="222"/>
      <c r="DY17" s="222"/>
      <c r="DZ17" s="222"/>
      <c r="EA17" s="223"/>
      <c r="EB17" s="227">
        <f t="shared" si="3"/>
        <v>660000</v>
      </c>
      <c r="EC17" s="228"/>
      <c r="ED17" s="228"/>
      <c r="EE17" s="228"/>
      <c r="EF17" s="228"/>
      <c r="EG17" s="228"/>
      <c r="EH17" s="228"/>
      <c r="EI17" s="228"/>
      <c r="EJ17" s="228"/>
      <c r="EK17" s="228"/>
      <c r="EL17" s="228"/>
      <c r="EM17" s="228"/>
      <c r="EN17" s="228"/>
      <c r="EO17" s="228"/>
      <c r="EP17" s="228"/>
      <c r="EQ17" s="228"/>
      <c r="ER17" s="228"/>
      <c r="ES17" s="229"/>
      <c r="ET17" s="3"/>
      <c r="EU17" s="230" t="str">
        <f>IF(CO17="","",CO17)</f>
        <v>0000-1111-2222</v>
      </c>
      <c r="EV17" s="230"/>
      <c r="EW17" s="230"/>
      <c r="EX17" s="230"/>
      <c r="EY17" s="230"/>
      <c r="EZ17" s="230"/>
      <c r="FA17" s="230"/>
      <c r="FB17" s="230"/>
      <c r="FC17" s="230"/>
      <c r="FD17" s="230"/>
      <c r="FE17" s="230"/>
      <c r="FF17" s="230"/>
      <c r="FG17" s="230"/>
      <c r="FH17" s="230"/>
      <c r="FI17" s="230"/>
      <c r="FJ17" s="230"/>
      <c r="FK17" s="230"/>
      <c r="FL17" s="230"/>
      <c r="FM17" s="230"/>
      <c r="FN17" s="230"/>
      <c r="FO17" s="231"/>
      <c r="FP17" s="231"/>
      <c r="FQ17" s="231"/>
      <c r="FR17" s="38"/>
    </row>
    <row r="18" spans="1:174" ht="18" customHeight="1" thickTop="1" x14ac:dyDescent="0.15">
      <c r="A18" s="3"/>
      <c r="B18" s="18"/>
      <c r="C18" s="213" t="s">
        <v>88</v>
      </c>
      <c r="D18" s="213"/>
      <c r="E18" s="213"/>
      <c r="F18" s="213"/>
      <c r="G18" s="213"/>
      <c r="H18" s="213"/>
      <c r="I18" s="213"/>
      <c r="J18" s="213"/>
      <c r="K18" s="79" t="s">
        <v>86</v>
      </c>
      <c r="L18" s="77"/>
      <c r="M18" s="77"/>
      <c r="N18" s="25"/>
      <c r="O18" s="3"/>
      <c r="P18" s="214">
        <v>100000</v>
      </c>
      <c r="Q18" s="215"/>
      <c r="R18" s="215"/>
      <c r="S18" s="215"/>
      <c r="T18" s="215"/>
      <c r="U18" s="215"/>
      <c r="V18" s="215"/>
      <c r="W18" s="215"/>
      <c r="X18" s="215"/>
      <c r="Y18" s="215"/>
      <c r="Z18" s="215"/>
      <c r="AA18" s="215"/>
      <c r="AB18" s="215"/>
      <c r="AC18" s="215"/>
      <c r="AD18" s="215"/>
      <c r="AE18" s="215"/>
      <c r="AF18" s="215"/>
      <c r="AG18" s="216"/>
      <c r="AH18" s="3"/>
      <c r="AI18" s="230"/>
      <c r="AJ18" s="230"/>
      <c r="AK18" s="230"/>
      <c r="AL18" s="230"/>
      <c r="AM18" s="230"/>
      <c r="AN18" s="230"/>
      <c r="AO18" s="230"/>
      <c r="AP18" s="230"/>
      <c r="AQ18" s="230"/>
      <c r="AR18" s="230"/>
      <c r="AS18" s="230"/>
      <c r="AT18" s="230"/>
      <c r="AU18" s="230"/>
      <c r="AV18" s="230"/>
      <c r="AW18" s="230"/>
      <c r="AX18" s="230"/>
      <c r="AY18" s="230"/>
      <c r="AZ18" s="230"/>
      <c r="BA18" s="230"/>
      <c r="BB18" s="230"/>
      <c r="BC18" s="24"/>
      <c r="BD18" s="24"/>
      <c r="BE18" s="24"/>
      <c r="BF18" s="38"/>
      <c r="BG18" s="38"/>
      <c r="BH18" s="18"/>
      <c r="BI18" s="217" t="s">
        <v>7</v>
      </c>
      <c r="BJ18" s="217"/>
      <c r="BK18" s="217"/>
      <c r="BL18" s="217"/>
      <c r="BM18" s="217"/>
      <c r="BN18" s="217"/>
      <c r="BO18" s="217"/>
      <c r="BP18" s="217"/>
      <c r="BQ18" s="79" t="s">
        <v>86</v>
      </c>
      <c r="BR18" s="77"/>
      <c r="BS18" s="77"/>
      <c r="BT18" s="77"/>
      <c r="BU18" s="3"/>
      <c r="BV18" s="218">
        <f t="shared" si="2"/>
        <v>100000</v>
      </c>
      <c r="BW18" s="219"/>
      <c r="BX18" s="219"/>
      <c r="BY18" s="219"/>
      <c r="BZ18" s="219"/>
      <c r="CA18" s="219"/>
      <c r="CB18" s="219"/>
      <c r="CC18" s="219"/>
      <c r="CD18" s="219"/>
      <c r="CE18" s="219"/>
      <c r="CF18" s="219"/>
      <c r="CG18" s="219"/>
      <c r="CH18" s="219"/>
      <c r="CI18" s="219"/>
      <c r="CJ18" s="219"/>
      <c r="CK18" s="219"/>
      <c r="CL18" s="219"/>
      <c r="CM18" s="220"/>
      <c r="CN18" s="3"/>
      <c r="CO18" s="230" t="str">
        <f>IF(AI18="","",AI18)</f>
        <v/>
      </c>
      <c r="CP18" s="230"/>
      <c r="CQ18" s="230"/>
      <c r="CR18" s="230"/>
      <c r="CS18" s="230"/>
      <c r="CT18" s="230"/>
      <c r="CU18" s="230"/>
      <c r="CV18" s="230"/>
      <c r="CW18" s="230"/>
      <c r="CX18" s="230"/>
      <c r="CY18" s="230"/>
      <c r="CZ18" s="230"/>
      <c r="DA18" s="230"/>
      <c r="DB18" s="230"/>
      <c r="DC18" s="230"/>
      <c r="DD18" s="230"/>
      <c r="DE18" s="230"/>
      <c r="DF18" s="230"/>
      <c r="DG18" s="230"/>
      <c r="DH18" s="230"/>
      <c r="DI18" s="24"/>
      <c r="DJ18" s="24"/>
      <c r="DK18" s="24"/>
      <c r="DL18" s="3"/>
      <c r="DM18" s="38"/>
      <c r="DN18" s="18"/>
      <c r="DO18" s="217" t="s">
        <v>7</v>
      </c>
      <c r="DP18" s="217"/>
      <c r="DQ18" s="217"/>
      <c r="DR18" s="217"/>
      <c r="DS18" s="217"/>
      <c r="DT18" s="217"/>
      <c r="DU18" s="217"/>
      <c r="DV18" s="217"/>
      <c r="DW18" s="79" t="s">
        <v>86</v>
      </c>
      <c r="DX18" s="77"/>
      <c r="DY18" s="77"/>
      <c r="DZ18" s="25"/>
      <c r="EA18" s="3"/>
      <c r="EB18" s="218">
        <f t="shared" si="3"/>
        <v>100000</v>
      </c>
      <c r="EC18" s="219"/>
      <c r="ED18" s="219"/>
      <c r="EE18" s="219"/>
      <c r="EF18" s="219"/>
      <c r="EG18" s="219"/>
      <c r="EH18" s="219"/>
      <c r="EI18" s="219"/>
      <c r="EJ18" s="219"/>
      <c r="EK18" s="219"/>
      <c r="EL18" s="219"/>
      <c r="EM18" s="219"/>
      <c r="EN18" s="219"/>
      <c r="EO18" s="219"/>
      <c r="EP18" s="219"/>
      <c r="EQ18" s="219"/>
      <c r="ER18" s="219"/>
      <c r="ES18" s="220"/>
      <c r="ET18" s="3"/>
      <c r="EU18" s="230" t="str">
        <f>IF(CO18="","",CO18)</f>
        <v/>
      </c>
      <c r="EV18" s="230"/>
      <c r="EW18" s="230"/>
      <c r="EX18" s="230"/>
      <c r="EY18" s="230"/>
      <c r="EZ18" s="230"/>
      <c r="FA18" s="230"/>
      <c r="FB18" s="230"/>
      <c r="FC18" s="230"/>
      <c r="FD18" s="230"/>
      <c r="FE18" s="230"/>
      <c r="FF18" s="230"/>
      <c r="FG18" s="230"/>
      <c r="FH18" s="230"/>
      <c r="FI18" s="230"/>
      <c r="FJ18" s="230"/>
      <c r="FK18" s="230"/>
      <c r="FL18" s="230"/>
      <c r="FM18" s="230"/>
      <c r="FN18" s="230"/>
      <c r="FO18" s="24"/>
      <c r="FP18" s="24"/>
      <c r="FQ18" s="24"/>
      <c r="FR18" s="3"/>
    </row>
    <row r="19" spans="1:174" ht="18" customHeight="1" x14ac:dyDescent="0.15">
      <c r="A19" s="3"/>
      <c r="B19" s="6"/>
      <c r="C19" s="189" t="s">
        <v>0</v>
      </c>
      <c r="D19" s="189"/>
      <c r="E19" s="189"/>
      <c r="F19" s="189"/>
      <c r="G19" s="189"/>
      <c r="H19" s="189"/>
      <c r="I19" s="189"/>
      <c r="J19" s="189"/>
      <c r="K19" s="33" t="s">
        <v>86</v>
      </c>
      <c r="L19" s="50"/>
      <c r="M19" s="50"/>
      <c r="N19" s="50"/>
      <c r="O19" s="7"/>
      <c r="P19" s="190">
        <f>AL31</f>
        <v>310000</v>
      </c>
      <c r="Q19" s="191"/>
      <c r="R19" s="191"/>
      <c r="S19" s="191"/>
      <c r="T19" s="191"/>
      <c r="U19" s="191"/>
      <c r="V19" s="191"/>
      <c r="W19" s="191"/>
      <c r="X19" s="191"/>
      <c r="Y19" s="191"/>
      <c r="Z19" s="191"/>
      <c r="AA19" s="191"/>
      <c r="AB19" s="191"/>
      <c r="AC19" s="191"/>
      <c r="AD19" s="191"/>
      <c r="AE19" s="191"/>
      <c r="AF19" s="191"/>
      <c r="AG19" s="192"/>
      <c r="AH19" s="3"/>
      <c r="AI19" s="3"/>
      <c r="AJ19" s="3"/>
      <c r="AK19" s="3"/>
      <c r="AL19" s="3"/>
      <c r="AM19" s="3"/>
      <c r="AN19" s="193" t="s">
        <v>16</v>
      </c>
      <c r="AO19" s="194"/>
      <c r="AP19" s="194"/>
      <c r="AQ19" s="194"/>
      <c r="AR19" s="194"/>
      <c r="AS19" s="195"/>
      <c r="AT19" s="196">
        <v>987654</v>
      </c>
      <c r="AU19" s="137"/>
      <c r="AV19" s="137"/>
      <c r="AW19" s="137"/>
      <c r="AX19" s="137"/>
      <c r="AY19" s="137"/>
      <c r="AZ19" s="137"/>
      <c r="BA19" s="137"/>
      <c r="BB19" s="137"/>
      <c r="BC19" s="137"/>
      <c r="BD19" s="137"/>
      <c r="BE19" s="164"/>
      <c r="BF19" s="3"/>
      <c r="BG19" s="3"/>
      <c r="BH19" s="6"/>
      <c r="BI19" s="197" t="s">
        <v>0</v>
      </c>
      <c r="BJ19" s="197"/>
      <c r="BK19" s="197"/>
      <c r="BL19" s="197"/>
      <c r="BM19" s="197"/>
      <c r="BN19" s="197"/>
      <c r="BO19" s="197"/>
      <c r="BP19" s="197"/>
      <c r="BQ19" s="64" t="s">
        <v>86</v>
      </c>
      <c r="BR19" s="78"/>
      <c r="BS19" s="78"/>
      <c r="BT19" s="78"/>
      <c r="BU19" s="7"/>
      <c r="BV19" s="198">
        <f t="shared" si="2"/>
        <v>310000</v>
      </c>
      <c r="BW19" s="199"/>
      <c r="BX19" s="199"/>
      <c r="BY19" s="199"/>
      <c r="BZ19" s="199"/>
      <c r="CA19" s="199"/>
      <c r="CB19" s="199"/>
      <c r="CC19" s="199"/>
      <c r="CD19" s="199"/>
      <c r="CE19" s="199"/>
      <c r="CF19" s="199"/>
      <c r="CG19" s="199"/>
      <c r="CH19" s="199"/>
      <c r="CI19" s="199"/>
      <c r="CJ19" s="199"/>
      <c r="CK19" s="199"/>
      <c r="CL19" s="199"/>
      <c r="CM19" s="200"/>
      <c r="CN19" s="3"/>
      <c r="CO19" s="3"/>
      <c r="CP19" s="3"/>
      <c r="CQ19" s="3"/>
      <c r="CR19" s="3"/>
      <c r="CS19" s="3"/>
      <c r="CT19" s="193" t="s">
        <v>16</v>
      </c>
      <c r="CU19" s="194"/>
      <c r="CV19" s="194"/>
      <c r="CW19" s="194"/>
      <c r="CX19" s="194"/>
      <c r="CY19" s="195"/>
      <c r="CZ19" s="313">
        <f>IF(AT19="","",AT19)</f>
        <v>987654</v>
      </c>
      <c r="DA19" s="109"/>
      <c r="DB19" s="109"/>
      <c r="DC19" s="109"/>
      <c r="DD19" s="109"/>
      <c r="DE19" s="109"/>
      <c r="DF19" s="109"/>
      <c r="DG19" s="109"/>
      <c r="DH19" s="109"/>
      <c r="DI19" s="109"/>
      <c r="DJ19" s="109"/>
      <c r="DK19" s="155"/>
      <c r="DL19" s="3"/>
      <c r="DM19" s="3"/>
      <c r="DN19" s="6"/>
      <c r="DO19" s="197" t="s">
        <v>0</v>
      </c>
      <c r="DP19" s="197"/>
      <c r="DQ19" s="197"/>
      <c r="DR19" s="197"/>
      <c r="DS19" s="197"/>
      <c r="DT19" s="197"/>
      <c r="DU19" s="197"/>
      <c r="DV19" s="197"/>
      <c r="DW19" s="64" t="s">
        <v>86</v>
      </c>
      <c r="DX19" s="78"/>
      <c r="DY19" s="78"/>
      <c r="DZ19" s="50"/>
      <c r="EA19" s="7"/>
      <c r="EB19" s="198">
        <f t="shared" si="3"/>
        <v>310000</v>
      </c>
      <c r="EC19" s="199"/>
      <c r="ED19" s="199"/>
      <c r="EE19" s="199"/>
      <c r="EF19" s="199"/>
      <c r="EG19" s="199"/>
      <c r="EH19" s="199"/>
      <c r="EI19" s="199"/>
      <c r="EJ19" s="199"/>
      <c r="EK19" s="199"/>
      <c r="EL19" s="199"/>
      <c r="EM19" s="199"/>
      <c r="EN19" s="199"/>
      <c r="EO19" s="199"/>
      <c r="EP19" s="199"/>
      <c r="EQ19" s="199"/>
      <c r="ER19" s="199"/>
      <c r="ES19" s="200"/>
      <c r="ET19" s="3"/>
      <c r="EU19" s="3"/>
      <c r="EV19" s="3"/>
      <c r="EW19" s="3"/>
      <c r="EX19" s="3"/>
      <c r="EY19" s="3"/>
      <c r="EZ19" s="193" t="s">
        <v>16</v>
      </c>
      <c r="FA19" s="194"/>
      <c r="FB19" s="194"/>
      <c r="FC19" s="194"/>
      <c r="FD19" s="194"/>
      <c r="FE19" s="195"/>
      <c r="FF19" s="313">
        <f>IF(CZ19="","",CZ19)</f>
        <v>987654</v>
      </c>
      <c r="FG19" s="109"/>
      <c r="FH19" s="109"/>
      <c r="FI19" s="109"/>
      <c r="FJ19" s="109"/>
      <c r="FK19" s="109"/>
      <c r="FL19" s="109"/>
      <c r="FM19" s="109"/>
      <c r="FN19" s="109"/>
      <c r="FO19" s="109"/>
      <c r="FP19" s="109"/>
      <c r="FQ19" s="155"/>
      <c r="FR19" s="3"/>
    </row>
    <row r="20" spans="1:174" ht="18" customHeight="1" thickBot="1" x14ac:dyDescent="0.2">
      <c r="A20" s="3"/>
      <c r="B20" s="8"/>
      <c r="C20" s="201" t="s">
        <v>6</v>
      </c>
      <c r="D20" s="201"/>
      <c r="E20" s="201"/>
      <c r="F20" s="201"/>
      <c r="G20" s="201"/>
      <c r="H20" s="201"/>
      <c r="I20" s="201"/>
      <c r="J20" s="201"/>
      <c r="K20" s="34" t="s">
        <v>85</v>
      </c>
      <c r="L20" s="35"/>
      <c r="M20" s="35"/>
      <c r="N20" s="35"/>
      <c r="O20" s="9"/>
      <c r="P20" s="205">
        <f>IFERROR(IF(P15-P18-P19=0,"",P15-P18-P19),"")</f>
        <v>190000</v>
      </c>
      <c r="Q20" s="206"/>
      <c r="R20" s="206"/>
      <c r="S20" s="206"/>
      <c r="T20" s="206"/>
      <c r="U20" s="206"/>
      <c r="V20" s="206"/>
      <c r="W20" s="206"/>
      <c r="X20" s="206"/>
      <c r="Y20" s="206"/>
      <c r="Z20" s="206"/>
      <c r="AA20" s="206"/>
      <c r="AB20" s="206"/>
      <c r="AC20" s="206"/>
      <c r="AD20" s="206"/>
      <c r="AE20" s="206"/>
      <c r="AF20" s="206"/>
      <c r="AG20" s="207"/>
      <c r="AH20" s="13"/>
      <c r="AI20" s="13"/>
      <c r="AJ20" s="13"/>
      <c r="AK20" s="13"/>
      <c r="AL20" s="13"/>
      <c r="AM20" s="3"/>
      <c r="AN20" s="193" t="s">
        <v>59</v>
      </c>
      <c r="AO20" s="194"/>
      <c r="AP20" s="194"/>
      <c r="AQ20" s="194"/>
      <c r="AR20" s="194"/>
      <c r="AS20" s="195"/>
      <c r="AT20" s="209" t="s">
        <v>84</v>
      </c>
      <c r="AU20" s="210"/>
      <c r="AV20" s="211">
        <v>123456789123</v>
      </c>
      <c r="AW20" s="211"/>
      <c r="AX20" s="211"/>
      <c r="AY20" s="211"/>
      <c r="AZ20" s="211"/>
      <c r="BA20" s="211"/>
      <c r="BB20" s="211"/>
      <c r="BC20" s="211"/>
      <c r="BD20" s="211"/>
      <c r="BE20" s="212"/>
      <c r="BF20" s="13"/>
      <c r="BG20" s="13"/>
      <c r="BH20" s="8"/>
      <c r="BI20" s="208" t="s">
        <v>6</v>
      </c>
      <c r="BJ20" s="208"/>
      <c r="BK20" s="208"/>
      <c r="BL20" s="208"/>
      <c r="BM20" s="208"/>
      <c r="BN20" s="208"/>
      <c r="BO20" s="208"/>
      <c r="BP20" s="208"/>
      <c r="BQ20" s="34" t="s">
        <v>85</v>
      </c>
      <c r="BR20" s="35"/>
      <c r="BS20" s="35"/>
      <c r="BT20" s="35"/>
      <c r="BU20" s="9"/>
      <c r="BV20" s="202">
        <f t="shared" si="2"/>
        <v>190000</v>
      </c>
      <c r="BW20" s="203"/>
      <c r="BX20" s="203"/>
      <c r="BY20" s="203"/>
      <c r="BZ20" s="203"/>
      <c r="CA20" s="203"/>
      <c r="CB20" s="203"/>
      <c r="CC20" s="203"/>
      <c r="CD20" s="203"/>
      <c r="CE20" s="203"/>
      <c r="CF20" s="203"/>
      <c r="CG20" s="203"/>
      <c r="CH20" s="203"/>
      <c r="CI20" s="203"/>
      <c r="CJ20" s="203"/>
      <c r="CK20" s="203"/>
      <c r="CL20" s="203"/>
      <c r="CM20" s="204"/>
      <c r="CN20" s="13"/>
      <c r="CO20" s="13"/>
      <c r="CP20" s="13"/>
      <c r="CQ20" s="13"/>
      <c r="CR20" s="13"/>
      <c r="CS20" s="3"/>
      <c r="CT20" s="193" t="s">
        <v>59</v>
      </c>
      <c r="CU20" s="194"/>
      <c r="CV20" s="194"/>
      <c r="CW20" s="194"/>
      <c r="CX20" s="194"/>
      <c r="CY20" s="195"/>
      <c r="CZ20" s="209" t="s">
        <v>84</v>
      </c>
      <c r="DA20" s="210"/>
      <c r="DB20" s="211">
        <f>AV20</f>
        <v>123456789123</v>
      </c>
      <c r="DC20" s="211"/>
      <c r="DD20" s="211"/>
      <c r="DE20" s="211"/>
      <c r="DF20" s="211"/>
      <c r="DG20" s="211"/>
      <c r="DH20" s="211"/>
      <c r="DI20" s="211"/>
      <c r="DJ20" s="211"/>
      <c r="DK20" s="212"/>
      <c r="DL20" s="13"/>
      <c r="DM20" s="13"/>
      <c r="DN20" s="8"/>
      <c r="DO20" s="201" t="s">
        <v>6</v>
      </c>
      <c r="DP20" s="201"/>
      <c r="DQ20" s="201"/>
      <c r="DR20" s="201"/>
      <c r="DS20" s="201"/>
      <c r="DT20" s="201"/>
      <c r="DU20" s="201"/>
      <c r="DV20" s="201"/>
      <c r="DW20" s="34" t="s">
        <v>85</v>
      </c>
      <c r="DX20" s="35"/>
      <c r="DY20" s="35"/>
      <c r="DZ20" s="35"/>
      <c r="EA20" s="9"/>
      <c r="EB20" s="202">
        <f t="shared" si="3"/>
        <v>190000</v>
      </c>
      <c r="EC20" s="203"/>
      <c r="ED20" s="203"/>
      <c r="EE20" s="203"/>
      <c r="EF20" s="203"/>
      <c r="EG20" s="203"/>
      <c r="EH20" s="203"/>
      <c r="EI20" s="203"/>
      <c r="EJ20" s="203"/>
      <c r="EK20" s="203"/>
      <c r="EL20" s="203"/>
      <c r="EM20" s="203"/>
      <c r="EN20" s="203"/>
      <c r="EO20" s="203"/>
      <c r="EP20" s="203"/>
      <c r="EQ20" s="203"/>
      <c r="ER20" s="203"/>
      <c r="ES20" s="204"/>
      <c r="ET20" s="13"/>
      <c r="EU20" s="13"/>
      <c r="EV20" s="13"/>
      <c r="EW20" s="13"/>
      <c r="EX20" s="13"/>
      <c r="EY20" s="3"/>
      <c r="EZ20" s="193" t="s">
        <v>59</v>
      </c>
      <c r="FA20" s="194"/>
      <c r="FB20" s="194"/>
      <c r="FC20" s="194"/>
      <c r="FD20" s="194"/>
      <c r="FE20" s="195"/>
      <c r="FF20" s="209" t="s">
        <v>84</v>
      </c>
      <c r="FG20" s="210"/>
      <c r="FH20" s="211">
        <f>DB20</f>
        <v>123456789123</v>
      </c>
      <c r="FI20" s="211"/>
      <c r="FJ20" s="211"/>
      <c r="FK20" s="211"/>
      <c r="FL20" s="211"/>
      <c r="FM20" s="211"/>
      <c r="FN20" s="211"/>
      <c r="FO20" s="211"/>
      <c r="FP20" s="211"/>
      <c r="FQ20" s="212"/>
      <c r="FR20" s="13"/>
    </row>
    <row r="21" spans="1:174" ht="14.25" thickBo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row>
    <row r="22" spans="1:174" s="2" customFormat="1" ht="27" customHeight="1" x14ac:dyDescent="0.15">
      <c r="A22" s="24"/>
      <c r="B22" s="186" t="s">
        <v>8</v>
      </c>
      <c r="C22" s="187"/>
      <c r="D22" s="187"/>
      <c r="E22" s="187"/>
      <c r="F22" s="187" t="s">
        <v>9</v>
      </c>
      <c r="G22" s="187"/>
      <c r="H22" s="187"/>
      <c r="I22" s="188"/>
      <c r="J22" s="179" t="s">
        <v>10</v>
      </c>
      <c r="K22" s="180"/>
      <c r="L22" s="180"/>
      <c r="M22" s="180"/>
      <c r="N22" s="180"/>
      <c r="O22" s="180"/>
      <c r="P22" s="180"/>
      <c r="Q22" s="180"/>
      <c r="R22" s="180"/>
      <c r="S22" s="180"/>
      <c r="T22" s="180"/>
      <c r="U22" s="180"/>
      <c r="V22" s="180"/>
      <c r="W22" s="180"/>
      <c r="X22" s="180"/>
      <c r="Y22" s="180"/>
      <c r="Z22" s="180"/>
      <c r="AA22" s="181"/>
      <c r="AB22" s="179" t="s">
        <v>11</v>
      </c>
      <c r="AC22" s="180"/>
      <c r="AD22" s="181"/>
      <c r="AE22" s="182" t="s">
        <v>77</v>
      </c>
      <c r="AF22" s="181"/>
      <c r="AG22" s="184" t="s">
        <v>12</v>
      </c>
      <c r="AH22" s="184"/>
      <c r="AI22" s="184"/>
      <c r="AJ22" s="184"/>
      <c r="AK22" s="184"/>
      <c r="AL22" s="179" t="s">
        <v>53</v>
      </c>
      <c r="AM22" s="180"/>
      <c r="AN22" s="180"/>
      <c r="AO22" s="180"/>
      <c r="AP22" s="180"/>
      <c r="AQ22" s="180"/>
      <c r="AR22" s="180"/>
      <c r="AS22" s="180"/>
      <c r="AT22" s="180"/>
      <c r="AU22" s="180"/>
      <c r="AV22" s="180"/>
      <c r="AW22" s="180"/>
      <c r="AX22" s="180"/>
      <c r="AY22" s="180"/>
      <c r="AZ22" s="181"/>
      <c r="BA22" s="184" t="s">
        <v>52</v>
      </c>
      <c r="BB22" s="184"/>
      <c r="BC22" s="184"/>
      <c r="BD22" s="184"/>
      <c r="BE22" s="185"/>
      <c r="BF22" s="15"/>
      <c r="BG22" s="15"/>
      <c r="BH22" s="186" t="s">
        <v>8</v>
      </c>
      <c r="BI22" s="187"/>
      <c r="BJ22" s="187"/>
      <c r="BK22" s="187"/>
      <c r="BL22" s="187" t="s">
        <v>9</v>
      </c>
      <c r="BM22" s="187"/>
      <c r="BN22" s="187"/>
      <c r="BO22" s="188"/>
      <c r="BP22" s="179" t="s">
        <v>10</v>
      </c>
      <c r="BQ22" s="180"/>
      <c r="BR22" s="180"/>
      <c r="BS22" s="180"/>
      <c r="BT22" s="180"/>
      <c r="BU22" s="180"/>
      <c r="BV22" s="180"/>
      <c r="BW22" s="180"/>
      <c r="BX22" s="180"/>
      <c r="BY22" s="180"/>
      <c r="BZ22" s="180"/>
      <c r="CA22" s="180"/>
      <c r="CB22" s="180"/>
      <c r="CC22" s="180"/>
      <c r="CD22" s="180"/>
      <c r="CE22" s="180"/>
      <c r="CF22" s="180"/>
      <c r="CG22" s="181"/>
      <c r="CH22" s="179" t="s">
        <v>11</v>
      </c>
      <c r="CI22" s="180"/>
      <c r="CJ22" s="181"/>
      <c r="CK22" s="182" t="s">
        <v>77</v>
      </c>
      <c r="CL22" s="181"/>
      <c r="CM22" s="184" t="s">
        <v>12</v>
      </c>
      <c r="CN22" s="184"/>
      <c r="CO22" s="184"/>
      <c r="CP22" s="184"/>
      <c r="CQ22" s="184"/>
      <c r="CR22" s="179" t="s">
        <v>53</v>
      </c>
      <c r="CS22" s="180"/>
      <c r="CT22" s="180"/>
      <c r="CU22" s="180"/>
      <c r="CV22" s="180"/>
      <c r="CW22" s="180"/>
      <c r="CX22" s="180"/>
      <c r="CY22" s="180"/>
      <c r="CZ22" s="180"/>
      <c r="DA22" s="180"/>
      <c r="DB22" s="180"/>
      <c r="DC22" s="180"/>
      <c r="DD22" s="180"/>
      <c r="DE22" s="180"/>
      <c r="DF22" s="181"/>
      <c r="DG22" s="184" t="s">
        <v>52</v>
      </c>
      <c r="DH22" s="184"/>
      <c r="DI22" s="184"/>
      <c r="DJ22" s="184"/>
      <c r="DK22" s="185"/>
      <c r="DL22" s="15"/>
      <c r="DM22" s="15"/>
      <c r="DN22" s="186" t="s">
        <v>8</v>
      </c>
      <c r="DO22" s="187"/>
      <c r="DP22" s="187"/>
      <c r="DQ22" s="187"/>
      <c r="DR22" s="187" t="s">
        <v>9</v>
      </c>
      <c r="DS22" s="187"/>
      <c r="DT22" s="187"/>
      <c r="DU22" s="188"/>
      <c r="DV22" s="179" t="s">
        <v>10</v>
      </c>
      <c r="DW22" s="180"/>
      <c r="DX22" s="180"/>
      <c r="DY22" s="180"/>
      <c r="DZ22" s="180"/>
      <c r="EA22" s="180"/>
      <c r="EB22" s="180"/>
      <c r="EC22" s="180"/>
      <c r="ED22" s="180"/>
      <c r="EE22" s="180"/>
      <c r="EF22" s="180"/>
      <c r="EG22" s="180"/>
      <c r="EH22" s="180"/>
      <c r="EI22" s="180"/>
      <c r="EJ22" s="180"/>
      <c r="EK22" s="180"/>
      <c r="EL22" s="180"/>
      <c r="EM22" s="181"/>
      <c r="EN22" s="179" t="s">
        <v>11</v>
      </c>
      <c r="EO22" s="180"/>
      <c r="EP22" s="181"/>
      <c r="EQ22" s="182" t="s">
        <v>77</v>
      </c>
      <c r="ER22" s="181"/>
      <c r="ES22" s="184" t="s">
        <v>12</v>
      </c>
      <c r="ET22" s="184"/>
      <c r="EU22" s="184"/>
      <c r="EV22" s="184"/>
      <c r="EW22" s="184"/>
      <c r="EX22" s="179" t="s">
        <v>53</v>
      </c>
      <c r="EY22" s="180"/>
      <c r="EZ22" s="180"/>
      <c r="FA22" s="180"/>
      <c r="FB22" s="180"/>
      <c r="FC22" s="180"/>
      <c r="FD22" s="180"/>
      <c r="FE22" s="180"/>
      <c r="FF22" s="180"/>
      <c r="FG22" s="180"/>
      <c r="FH22" s="180"/>
      <c r="FI22" s="180"/>
      <c r="FJ22" s="180"/>
      <c r="FK22" s="180"/>
      <c r="FL22" s="181"/>
      <c r="FM22" s="184" t="s">
        <v>52</v>
      </c>
      <c r="FN22" s="184"/>
      <c r="FO22" s="184"/>
      <c r="FP22" s="184"/>
      <c r="FQ22" s="185"/>
      <c r="FR22" s="15"/>
    </row>
    <row r="23" spans="1:174" ht="21" customHeight="1" x14ac:dyDescent="0.15">
      <c r="A23" s="3"/>
      <c r="B23" s="162">
        <v>4</v>
      </c>
      <c r="C23" s="137"/>
      <c r="D23" s="137"/>
      <c r="E23" s="137"/>
      <c r="F23" s="163">
        <v>30</v>
      </c>
      <c r="G23" s="137"/>
      <c r="H23" s="137"/>
      <c r="I23" s="164"/>
      <c r="J23" s="165" t="s">
        <v>61</v>
      </c>
      <c r="K23" s="166"/>
      <c r="L23" s="166"/>
      <c r="M23" s="166"/>
      <c r="N23" s="166"/>
      <c r="O23" s="166"/>
      <c r="P23" s="166"/>
      <c r="Q23" s="166"/>
      <c r="R23" s="166"/>
      <c r="S23" s="166"/>
      <c r="T23" s="166"/>
      <c r="U23" s="166"/>
      <c r="V23" s="166"/>
      <c r="W23" s="166"/>
      <c r="X23" s="166"/>
      <c r="Y23" s="166"/>
      <c r="Z23" s="166"/>
      <c r="AA23" s="167"/>
      <c r="AB23" s="173">
        <v>1</v>
      </c>
      <c r="AC23" s="174"/>
      <c r="AD23" s="175"/>
      <c r="AE23" s="173" t="s">
        <v>78</v>
      </c>
      <c r="AF23" s="175"/>
      <c r="AG23" s="168">
        <v>300000</v>
      </c>
      <c r="AH23" s="168"/>
      <c r="AI23" s="168"/>
      <c r="AJ23" s="168"/>
      <c r="AK23" s="168"/>
      <c r="AL23" s="169">
        <f>IF(J23="","",ROUND(AB23*AG23,0))</f>
        <v>300000</v>
      </c>
      <c r="AM23" s="170"/>
      <c r="AN23" s="170"/>
      <c r="AO23" s="170"/>
      <c r="AP23" s="170"/>
      <c r="AQ23" s="170"/>
      <c r="AR23" s="170"/>
      <c r="AS23" s="170"/>
      <c r="AT23" s="170"/>
      <c r="AU23" s="170"/>
      <c r="AV23" s="170"/>
      <c r="AW23" s="170"/>
      <c r="AX23" s="170"/>
      <c r="AY23" s="170"/>
      <c r="AZ23" s="171"/>
      <c r="BA23" s="183">
        <v>0.1</v>
      </c>
      <c r="BB23" s="159"/>
      <c r="BC23" s="159"/>
      <c r="BD23" s="159"/>
      <c r="BE23" s="160"/>
      <c r="BF23" s="13"/>
      <c r="BG23" s="13"/>
      <c r="BH23" s="152">
        <f>IF(B23="","",B23)</f>
        <v>4</v>
      </c>
      <c r="BI23" s="109"/>
      <c r="BJ23" s="109"/>
      <c r="BK23" s="109"/>
      <c r="BL23" s="154">
        <f>IF(F23="","",F23)</f>
        <v>30</v>
      </c>
      <c r="BM23" s="109"/>
      <c r="BN23" s="109"/>
      <c r="BO23" s="155"/>
      <c r="BP23" s="156" t="str">
        <f>IF(J23="","",J23)</f>
        <v>4月出来高</v>
      </c>
      <c r="BQ23" s="157"/>
      <c r="BR23" s="157"/>
      <c r="BS23" s="157"/>
      <c r="BT23" s="157"/>
      <c r="BU23" s="157"/>
      <c r="BV23" s="157"/>
      <c r="BW23" s="157"/>
      <c r="BX23" s="157"/>
      <c r="BY23" s="157"/>
      <c r="BZ23" s="157"/>
      <c r="CA23" s="157"/>
      <c r="CB23" s="157"/>
      <c r="CC23" s="157"/>
      <c r="CD23" s="157"/>
      <c r="CE23" s="157"/>
      <c r="CF23" s="157"/>
      <c r="CG23" s="158"/>
      <c r="CH23" s="176">
        <f>IF(AB23="","",AB23)</f>
        <v>1</v>
      </c>
      <c r="CI23" s="177"/>
      <c r="CJ23" s="178"/>
      <c r="CK23" s="176" t="str">
        <f>IF(AE23="","",AE23)</f>
        <v>式</v>
      </c>
      <c r="CL23" s="178"/>
      <c r="CM23" s="161">
        <f>IF(AG23="","",AG23)</f>
        <v>300000</v>
      </c>
      <c r="CN23" s="161"/>
      <c r="CO23" s="161"/>
      <c r="CP23" s="161"/>
      <c r="CQ23" s="161"/>
      <c r="CR23" s="149">
        <f>IF(AL23="","",AL23)</f>
        <v>300000</v>
      </c>
      <c r="CS23" s="150"/>
      <c r="CT23" s="150"/>
      <c r="CU23" s="150"/>
      <c r="CV23" s="150"/>
      <c r="CW23" s="150"/>
      <c r="CX23" s="150"/>
      <c r="CY23" s="150"/>
      <c r="CZ23" s="150"/>
      <c r="DA23" s="150"/>
      <c r="DB23" s="150"/>
      <c r="DC23" s="150"/>
      <c r="DD23" s="150"/>
      <c r="DE23" s="150"/>
      <c r="DF23" s="151"/>
      <c r="DG23" s="139">
        <f>IF(BA23="","",BA23)</f>
        <v>0.1</v>
      </c>
      <c r="DH23" s="139"/>
      <c r="DI23" s="139"/>
      <c r="DJ23" s="139"/>
      <c r="DK23" s="140"/>
      <c r="DL23" s="65"/>
      <c r="DM23" s="65"/>
      <c r="DN23" s="152">
        <f>IF(BH23="","",BH23)</f>
        <v>4</v>
      </c>
      <c r="DO23" s="109"/>
      <c r="DP23" s="109"/>
      <c r="DQ23" s="109"/>
      <c r="DR23" s="154">
        <f>IF(BL23="","",BL23)</f>
        <v>30</v>
      </c>
      <c r="DS23" s="109"/>
      <c r="DT23" s="109"/>
      <c r="DU23" s="155"/>
      <c r="DV23" s="156" t="str">
        <f>IF(BP23="","",BP23)</f>
        <v>4月出来高</v>
      </c>
      <c r="DW23" s="157"/>
      <c r="DX23" s="157"/>
      <c r="DY23" s="157"/>
      <c r="DZ23" s="157"/>
      <c r="EA23" s="157"/>
      <c r="EB23" s="157"/>
      <c r="EC23" s="157"/>
      <c r="ED23" s="157"/>
      <c r="EE23" s="157"/>
      <c r="EF23" s="157"/>
      <c r="EG23" s="157"/>
      <c r="EH23" s="157"/>
      <c r="EI23" s="157"/>
      <c r="EJ23" s="157"/>
      <c r="EK23" s="157"/>
      <c r="EL23" s="157"/>
      <c r="EM23" s="158"/>
      <c r="EN23" s="176">
        <f>IF(CH23="","",CH23)</f>
        <v>1</v>
      </c>
      <c r="EO23" s="177"/>
      <c r="EP23" s="178"/>
      <c r="EQ23" s="176" t="str">
        <f>IF(CK23="","",CK23)</f>
        <v>式</v>
      </c>
      <c r="ER23" s="178"/>
      <c r="ES23" s="172">
        <f>IF(CM23="","",CM23)</f>
        <v>300000</v>
      </c>
      <c r="ET23" s="172"/>
      <c r="EU23" s="172"/>
      <c r="EV23" s="172"/>
      <c r="EW23" s="172"/>
      <c r="EX23" s="149">
        <f>IF(CR23="","",CR23)</f>
        <v>300000</v>
      </c>
      <c r="EY23" s="150"/>
      <c r="EZ23" s="150"/>
      <c r="FA23" s="150"/>
      <c r="FB23" s="150"/>
      <c r="FC23" s="150"/>
      <c r="FD23" s="150"/>
      <c r="FE23" s="150"/>
      <c r="FF23" s="150"/>
      <c r="FG23" s="150"/>
      <c r="FH23" s="150"/>
      <c r="FI23" s="150"/>
      <c r="FJ23" s="150"/>
      <c r="FK23" s="150"/>
      <c r="FL23" s="151"/>
      <c r="FM23" s="139">
        <f>IF(DG23="","",DG23)</f>
        <v>0.1</v>
      </c>
      <c r="FN23" s="139"/>
      <c r="FO23" s="139"/>
      <c r="FP23" s="139"/>
      <c r="FQ23" s="140"/>
      <c r="FR23" s="13"/>
    </row>
    <row r="24" spans="1:174" ht="21" customHeight="1" x14ac:dyDescent="0.15">
      <c r="A24" s="3"/>
      <c r="B24" s="162">
        <v>4</v>
      </c>
      <c r="C24" s="137"/>
      <c r="D24" s="137"/>
      <c r="E24" s="137"/>
      <c r="F24" s="163">
        <v>30</v>
      </c>
      <c r="G24" s="137"/>
      <c r="H24" s="137"/>
      <c r="I24" s="164"/>
      <c r="J24" s="165" t="s">
        <v>67</v>
      </c>
      <c r="K24" s="166"/>
      <c r="L24" s="166"/>
      <c r="M24" s="166"/>
      <c r="N24" s="166"/>
      <c r="O24" s="166"/>
      <c r="P24" s="166"/>
      <c r="Q24" s="166"/>
      <c r="R24" s="166"/>
      <c r="S24" s="166"/>
      <c r="T24" s="166"/>
      <c r="U24" s="166"/>
      <c r="V24" s="166"/>
      <c r="W24" s="166"/>
      <c r="X24" s="166"/>
      <c r="Y24" s="166"/>
      <c r="Z24" s="166"/>
      <c r="AA24" s="167"/>
      <c r="AB24" s="173">
        <v>5</v>
      </c>
      <c r="AC24" s="174"/>
      <c r="AD24" s="175"/>
      <c r="AE24" s="173" t="s">
        <v>79</v>
      </c>
      <c r="AF24" s="175"/>
      <c r="AG24" s="168">
        <v>500</v>
      </c>
      <c r="AH24" s="168"/>
      <c r="AI24" s="168"/>
      <c r="AJ24" s="168"/>
      <c r="AK24" s="168"/>
      <c r="AL24" s="169">
        <f t="shared" ref="AL24:AL30" si="4">IF(J24="","",ROUND(AB24*AG24,0))</f>
        <v>2500</v>
      </c>
      <c r="AM24" s="170"/>
      <c r="AN24" s="170"/>
      <c r="AO24" s="170"/>
      <c r="AP24" s="170"/>
      <c r="AQ24" s="170"/>
      <c r="AR24" s="170"/>
      <c r="AS24" s="170"/>
      <c r="AT24" s="170"/>
      <c r="AU24" s="170"/>
      <c r="AV24" s="170"/>
      <c r="AW24" s="170"/>
      <c r="AX24" s="170"/>
      <c r="AY24" s="170"/>
      <c r="AZ24" s="171"/>
      <c r="BA24" s="159" t="s">
        <v>65</v>
      </c>
      <c r="BB24" s="159"/>
      <c r="BC24" s="159"/>
      <c r="BD24" s="159"/>
      <c r="BE24" s="160"/>
      <c r="BF24" s="13"/>
      <c r="BG24" s="13"/>
      <c r="BH24" s="152">
        <f t="shared" ref="BH24:BH30" si="5">IF(B24="","",B24)</f>
        <v>4</v>
      </c>
      <c r="BI24" s="109"/>
      <c r="BJ24" s="109"/>
      <c r="BK24" s="153"/>
      <c r="BL24" s="154">
        <f t="shared" ref="BL24:BL30" si="6">IF(F24="","",F24)</f>
        <v>30</v>
      </c>
      <c r="BM24" s="109"/>
      <c r="BN24" s="109"/>
      <c r="BO24" s="155"/>
      <c r="BP24" s="156" t="str">
        <f t="shared" ref="BP24:BP29" si="7">IF(J24="","",J24)</f>
        <v>○○○</v>
      </c>
      <c r="BQ24" s="157"/>
      <c r="BR24" s="157"/>
      <c r="BS24" s="157"/>
      <c r="BT24" s="157"/>
      <c r="BU24" s="157"/>
      <c r="BV24" s="157"/>
      <c r="BW24" s="157"/>
      <c r="BX24" s="157"/>
      <c r="BY24" s="157"/>
      <c r="BZ24" s="157"/>
      <c r="CA24" s="157"/>
      <c r="CB24" s="157"/>
      <c r="CC24" s="157"/>
      <c r="CD24" s="157"/>
      <c r="CE24" s="157"/>
      <c r="CF24" s="157"/>
      <c r="CG24" s="158"/>
      <c r="CH24" s="176">
        <f t="shared" ref="CH24:CH30" si="8">IF(AB24="","",AB24)</f>
        <v>5</v>
      </c>
      <c r="CI24" s="177"/>
      <c r="CJ24" s="178"/>
      <c r="CK24" s="176" t="str">
        <f t="shared" ref="CK24:CK30" si="9">IF(AE24="","",AE24)</f>
        <v>個</v>
      </c>
      <c r="CL24" s="178"/>
      <c r="CM24" s="161">
        <f t="shared" ref="CM24:CM30" si="10">IF(AG24="","",AG24)</f>
        <v>500</v>
      </c>
      <c r="CN24" s="161"/>
      <c r="CO24" s="161"/>
      <c r="CP24" s="161"/>
      <c r="CQ24" s="161"/>
      <c r="CR24" s="149">
        <f t="shared" ref="CR24:CR30" si="11">IF(AL24="","",AL24)</f>
        <v>2500</v>
      </c>
      <c r="CS24" s="150"/>
      <c r="CT24" s="150"/>
      <c r="CU24" s="150"/>
      <c r="CV24" s="150"/>
      <c r="CW24" s="150"/>
      <c r="CX24" s="150"/>
      <c r="CY24" s="150"/>
      <c r="CZ24" s="150"/>
      <c r="DA24" s="150"/>
      <c r="DB24" s="150"/>
      <c r="DC24" s="150"/>
      <c r="DD24" s="150"/>
      <c r="DE24" s="150"/>
      <c r="DF24" s="151"/>
      <c r="DG24" s="139" t="str">
        <f t="shared" ref="DG24:DG30" si="12">IF(BA24="","",BA24)</f>
        <v>軽8%</v>
      </c>
      <c r="DH24" s="139"/>
      <c r="DI24" s="139"/>
      <c r="DJ24" s="139"/>
      <c r="DK24" s="140"/>
      <c r="DL24" s="65"/>
      <c r="DM24" s="65"/>
      <c r="DN24" s="152">
        <f t="shared" ref="DN24:DN30" si="13">IF(BH24="","",BH24)</f>
        <v>4</v>
      </c>
      <c r="DO24" s="109"/>
      <c r="DP24" s="109"/>
      <c r="DQ24" s="153"/>
      <c r="DR24" s="154">
        <f t="shared" ref="DR24:DR30" si="14">IF(BL24="","",BL24)</f>
        <v>30</v>
      </c>
      <c r="DS24" s="109"/>
      <c r="DT24" s="109"/>
      <c r="DU24" s="155"/>
      <c r="DV24" s="156" t="str">
        <f t="shared" ref="DV24:DV29" si="15">IF(BP24="","",BP24)</f>
        <v>○○○</v>
      </c>
      <c r="DW24" s="157"/>
      <c r="DX24" s="157"/>
      <c r="DY24" s="157"/>
      <c r="DZ24" s="157"/>
      <c r="EA24" s="157"/>
      <c r="EB24" s="157"/>
      <c r="EC24" s="157"/>
      <c r="ED24" s="157"/>
      <c r="EE24" s="157"/>
      <c r="EF24" s="157"/>
      <c r="EG24" s="157"/>
      <c r="EH24" s="157"/>
      <c r="EI24" s="157"/>
      <c r="EJ24" s="157"/>
      <c r="EK24" s="157"/>
      <c r="EL24" s="157"/>
      <c r="EM24" s="158"/>
      <c r="EN24" s="176">
        <f t="shared" ref="EN24:EN30" si="16">IF(CH24="","",CH24)</f>
        <v>5</v>
      </c>
      <c r="EO24" s="177"/>
      <c r="EP24" s="178"/>
      <c r="EQ24" s="176" t="str">
        <f t="shared" ref="EQ24:EQ30" si="17">IF(CK24="","",CK24)</f>
        <v>個</v>
      </c>
      <c r="ER24" s="178"/>
      <c r="ES24" s="172">
        <f t="shared" ref="ES24:ES30" si="18">IF(CM24="","",CM24)</f>
        <v>500</v>
      </c>
      <c r="ET24" s="172"/>
      <c r="EU24" s="172"/>
      <c r="EV24" s="172"/>
      <c r="EW24" s="172"/>
      <c r="EX24" s="149">
        <f t="shared" ref="EX24:EX30" si="19">IF(CR24="","",CR24)</f>
        <v>2500</v>
      </c>
      <c r="EY24" s="150"/>
      <c r="EZ24" s="150"/>
      <c r="FA24" s="150"/>
      <c r="FB24" s="150"/>
      <c r="FC24" s="150"/>
      <c r="FD24" s="150"/>
      <c r="FE24" s="150"/>
      <c r="FF24" s="150"/>
      <c r="FG24" s="150"/>
      <c r="FH24" s="150"/>
      <c r="FI24" s="150"/>
      <c r="FJ24" s="150"/>
      <c r="FK24" s="150"/>
      <c r="FL24" s="151"/>
      <c r="FM24" s="139" t="str">
        <f t="shared" ref="FM24:FM30" si="20">IF(DG24="","",DG24)</f>
        <v>軽8%</v>
      </c>
      <c r="FN24" s="139"/>
      <c r="FO24" s="139"/>
      <c r="FP24" s="139"/>
      <c r="FQ24" s="140"/>
      <c r="FR24" s="13"/>
    </row>
    <row r="25" spans="1:174" ht="21" customHeight="1" x14ac:dyDescent="0.15">
      <c r="A25" s="3"/>
      <c r="B25" s="162">
        <v>4</v>
      </c>
      <c r="C25" s="137"/>
      <c r="D25" s="137"/>
      <c r="E25" s="137"/>
      <c r="F25" s="163">
        <v>30</v>
      </c>
      <c r="G25" s="137"/>
      <c r="H25" s="137"/>
      <c r="I25" s="164"/>
      <c r="J25" s="165" t="s">
        <v>68</v>
      </c>
      <c r="K25" s="166"/>
      <c r="L25" s="166"/>
      <c r="M25" s="166"/>
      <c r="N25" s="166"/>
      <c r="O25" s="166"/>
      <c r="P25" s="166"/>
      <c r="Q25" s="166"/>
      <c r="R25" s="166"/>
      <c r="S25" s="166"/>
      <c r="T25" s="166"/>
      <c r="U25" s="166"/>
      <c r="V25" s="166"/>
      <c r="W25" s="166"/>
      <c r="X25" s="166"/>
      <c r="Y25" s="166"/>
      <c r="Z25" s="166"/>
      <c r="AA25" s="167"/>
      <c r="AB25" s="173">
        <v>3</v>
      </c>
      <c r="AC25" s="174"/>
      <c r="AD25" s="175"/>
      <c r="AE25" s="173"/>
      <c r="AF25" s="175"/>
      <c r="AG25" s="168">
        <v>2500</v>
      </c>
      <c r="AH25" s="168"/>
      <c r="AI25" s="168"/>
      <c r="AJ25" s="168"/>
      <c r="AK25" s="168"/>
      <c r="AL25" s="169">
        <f t="shared" si="4"/>
        <v>7500</v>
      </c>
      <c r="AM25" s="170"/>
      <c r="AN25" s="170"/>
      <c r="AO25" s="170"/>
      <c r="AP25" s="170"/>
      <c r="AQ25" s="170"/>
      <c r="AR25" s="170"/>
      <c r="AS25" s="170"/>
      <c r="AT25" s="170"/>
      <c r="AU25" s="170"/>
      <c r="AV25" s="170"/>
      <c r="AW25" s="170"/>
      <c r="AX25" s="170"/>
      <c r="AY25" s="170"/>
      <c r="AZ25" s="171"/>
      <c r="BA25" s="159" t="s">
        <v>66</v>
      </c>
      <c r="BB25" s="159"/>
      <c r="BC25" s="159"/>
      <c r="BD25" s="159"/>
      <c r="BE25" s="160"/>
      <c r="BF25" s="13"/>
      <c r="BG25" s="13"/>
      <c r="BH25" s="152">
        <f t="shared" si="5"/>
        <v>4</v>
      </c>
      <c r="BI25" s="109"/>
      <c r="BJ25" s="109"/>
      <c r="BK25" s="153"/>
      <c r="BL25" s="154">
        <f t="shared" si="6"/>
        <v>30</v>
      </c>
      <c r="BM25" s="109"/>
      <c r="BN25" s="109"/>
      <c r="BO25" s="155"/>
      <c r="BP25" s="156" t="str">
        <f t="shared" si="7"/>
        <v>✕✕✕</v>
      </c>
      <c r="BQ25" s="157"/>
      <c r="BR25" s="157"/>
      <c r="BS25" s="157"/>
      <c r="BT25" s="157"/>
      <c r="BU25" s="157"/>
      <c r="BV25" s="157"/>
      <c r="BW25" s="157"/>
      <c r="BX25" s="157"/>
      <c r="BY25" s="157"/>
      <c r="BZ25" s="157"/>
      <c r="CA25" s="157"/>
      <c r="CB25" s="157"/>
      <c r="CC25" s="157"/>
      <c r="CD25" s="157"/>
      <c r="CE25" s="157"/>
      <c r="CF25" s="157"/>
      <c r="CG25" s="158"/>
      <c r="CH25" s="176">
        <f t="shared" si="8"/>
        <v>3</v>
      </c>
      <c r="CI25" s="177"/>
      <c r="CJ25" s="178"/>
      <c r="CK25" s="176" t="str">
        <f t="shared" si="9"/>
        <v/>
      </c>
      <c r="CL25" s="178"/>
      <c r="CM25" s="161">
        <f t="shared" si="10"/>
        <v>2500</v>
      </c>
      <c r="CN25" s="161"/>
      <c r="CO25" s="161"/>
      <c r="CP25" s="161"/>
      <c r="CQ25" s="161"/>
      <c r="CR25" s="149">
        <f t="shared" si="11"/>
        <v>7500</v>
      </c>
      <c r="CS25" s="150"/>
      <c r="CT25" s="150"/>
      <c r="CU25" s="150"/>
      <c r="CV25" s="150"/>
      <c r="CW25" s="150"/>
      <c r="CX25" s="150"/>
      <c r="CY25" s="150"/>
      <c r="CZ25" s="150"/>
      <c r="DA25" s="150"/>
      <c r="DB25" s="150"/>
      <c r="DC25" s="150"/>
      <c r="DD25" s="150"/>
      <c r="DE25" s="150"/>
      <c r="DF25" s="151"/>
      <c r="DG25" s="139" t="str">
        <f t="shared" si="12"/>
        <v>非課税</v>
      </c>
      <c r="DH25" s="139"/>
      <c r="DI25" s="139"/>
      <c r="DJ25" s="139"/>
      <c r="DK25" s="140"/>
      <c r="DL25" s="65"/>
      <c r="DM25" s="65"/>
      <c r="DN25" s="152">
        <f t="shared" si="13"/>
        <v>4</v>
      </c>
      <c r="DO25" s="109"/>
      <c r="DP25" s="109"/>
      <c r="DQ25" s="153"/>
      <c r="DR25" s="154">
        <f t="shared" si="14"/>
        <v>30</v>
      </c>
      <c r="DS25" s="109"/>
      <c r="DT25" s="109"/>
      <c r="DU25" s="155"/>
      <c r="DV25" s="156" t="str">
        <f t="shared" si="15"/>
        <v>✕✕✕</v>
      </c>
      <c r="DW25" s="157"/>
      <c r="DX25" s="157"/>
      <c r="DY25" s="157"/>
      <c r="DZ25" s="157"/>
      <c r="EA25" s="157"/>
      <c r="EB25" s="157"/>
      <c r="EC25" s="157"/>
      <c r="ED25" s="157"/>
      <c r="EE25" s="157"/>
      <c r="EF25" s="157"/>
      <c r="EG25" s="157"/>
      <c r="EH25" s="157"/>
      <c r="EI25" s="157"/>
      <c r="EJ25" s="157"/>
      <c r="EK25" s="157"/>
      <c r="EL25" s="157"/>
      <c r="EM25" s="158"/>
      <c r="EN25" s="176">
        <f t="shared" si="16"/>
        <v>3</v>
      </c>
      <c r="EO25" s="177"/>
      <c r="EP25" s="178"/>
      <c r="EQ25" s="176" t="str">
        <f t="shared" si="17"/>
        <v/>
      </c>
      <c r="ER25" s="178"/>
      <c r="ES25" s="172">
        <f t="shared" si="18"/>
        <v>2500</v>
      </c>
      <c r="ET25" s="172"/>
      <c r="EU25" s="172"/>
      <c r="EV25" s="172"/>
      <c r="EW25" s="172"/>
      <c r="EX25" s="149">
        <f t="shared" si="19"/>
        <v>7500</v>
      </c>
      <c r="EY25" s="150"/>
      <c r="EZ25" s="150"/>
      <c r="FA25" s="150"/>
      <c r="FB25" s="150"/>
      <c r="FC25" s="150"/>
      <c r="FD25" s="150"/>
      <c r="FE25" s="150"/>
      <c r="FF25" s="150"/>
      <c r="FG25" s="150"/>
      <c r="FH25" s="150"/>
      <c r="FI25" s="150"/>
      <c r="FJ25" s="150"/>
      <c r="FK25" s="150"/>
      <c r="FL25" s="151"/>
      <c r="FM25" s="139" t="str">
        <f t="shared" si="20"/>
        <v>非課税</v>
      </c>
      <c r="FN25" s="139"/>
      <c r="FO25" s="139"/>
      <c r="FP25" s="139"/>
      <c r="FQ25" s="140"/>
      <c r="FR25" s="13"/>
    </row>
    <row r="26" spans="1:174" ht="21" customHeight="1" x14ac:dyDescent="0.15">
      <c r="A26" s="3"/>
      <c r="B26" s="162"/>
      <c r="C26" s="137"/>
      <c r="D26" s="137"/>
      <c r="E26" s="137"/>
      <c r="F26" s="163"/>
      <c r="G26" s="137"/>
      <c r="H26" s="137"/>
      <c r="I26" s="164"/>
      <c r="J26" s="165"/>
      <c r="K26" s="166"/>
      <c r="L26" s="166"/>
      <c r="M26" s="166"/>
      <c r="N26" s="166"/>
      <c r="O26" s="166"/>
      <c r="P26" s="166"/>
      <c r="Q26" s="166"/>
      <c r="R26" s="166"/>
      <c r="S26" s="166"/>
      <c r="T26" s="166"/>
      <c r="U26" s="166"/>
      <c r="V26" s="166"/>
      <c r="W26" s="166"/>
      <c r="X26" s="166"/>
      <c r="Y26" s="166"/>
      <c r="Z26" s="166"/>
      <c r="AA26" s="167"/>
      <c r="AB26" s="173"/>
      <c r="AC26" s="174"/>
      <c r="AD26" s="175"/>
      <c r="AE26" s="173"/>
      <c r="AF26" s="175"/>
      <c r="AG26" s="168"/>
      <c r="AH26" s="168"/>
      <c r="AI26" s="168"/>
      <c r="AJ26" s="168"/>
      <c r="AK26" s="168"/>
      <c r="AL26" s="169" t="str">
        <f t="shared" si="4"/>
        <v/>
      </c>
      <c r="AM26" s="170"/>
      <c r="AN26" s="170"/>
      <c r="AO26" s="170"/>
      <c r="AP26" s="170"/>
      <c r="AQ26" s="170"/>
      <c r="AR26" s="170"/>
      <c r="AS26" s="170"/>
      <c r="AT26" s="170"/>
      <c r="AU26" s="170"/>
      <c r="AV26" s="170"/>
      <c r="AW26" s="170"/>
      <c r="AX26" s="170"/>
      <c r="AY26" s="170"/>
      <c r="AZ26" s="171"/>
      <c r="BA26" s="159"/>
      <c r="BB26" s="159"/>
      <c r="BC26" s="159"/>
      <c r="BD26" s="159"/>
      <c r="BE26" s="160"/>
      <c r="BF26" s="13"/>
      <c r="BG26" s="13"/>
      <c r="BH26" s="152" t="str">
        <f t="shared" si="5"/>
        <v/>
      </c>
      <c r="BI26" s="109"/>
      <c r="BJ26" s="109"/>
      <c r="BK26" s="153"/>
      <c r="BL26" s="154" t="str">
        <f t="shared" si="6"/>
        <v/>
      </c>
      <c r="BM26" s="109"/>
      <c r="BN26" s="109"/>
      <c r="BO26" s="155"/>
      <c r="BP26" s="156" t="str">
        <f t="shared" si="7"/>
        <v/>
      </c>
      <c r="BQ26" s="157"/>
      <c r="BR26" s="157"/>
      <c r="BS26" s="157"/>
      <c r="BT26" s="157"/>
      <c r="BU26" s="157"/>
      <c r="BV26" s="157"/>
      <c r="BW26" s="157"/>
      <c r="BX26" s="157"/>
      <c r="BY26" s="157"/>
      <c r="BZ26" s="157"/>
      <c r="CA26" s="157"/>
      <c r="CB26" s="157"/>
      <c r="CC26" s="157"/>
      <c r="CD26" s="157"/>
      <c r="CE26" s="157"/>
      <c r="CF26" s="157"/>
      <c r="CG26" s="158"/>
      <c r="CH26" s="176" t="str">
        <f t="shared" si="8"/>
        <v/>
      </c>
      <c r="CI26" s="177"/>
      <c r="CJ26" s="178"/>
      <c r="CK26" s="176" t="str">
        <f t="shared" si="9"/>
        <v/>
      </c>
      <c r="CL26" s="178"/>
      <c r="CM26" s="161" t="str">
        <f t="shared" si="10"/>
        <v/>
      </c>
      <c r="CN26" s="161"/>
      <c r="CO26" s="161"/>
      <c r="CP26" s="161"/>
      <c r="CQ26" s="161"/>
      <c r="CR26" s="149" t="str">
        <f t="shared" si="11"/>
        <v/>
      </c>
      <c r="CS26" s="150"/>
      <c r="CT26" s="150"/>
      <c r="CU26" s="150"/>
      <c r="CV26" s="150"/>
      <c r="CW26" s="150"/>
      <c r="CX26" s="150"/>
      <c r="CY26" s="150"/>
      <c r="CZ26" s="150"/>
      <c r="DA26" s="150"/>
      <c r="DB26" s="150"/>
      <c r="DC26" s="150"/>
      <c r="DD26" s="150"/>
      <c r="DE26" s="150"/>
      <c r="DF26" s="151"/>
      <c r="DG26" s="139" t="str">
        <f t="shared" si="12"/>
        <v/>
      </c>
      <c r="DH26" s="139"/>
      <c r="DI26" s="139"/>
      <c r="DJ26" s="139"/>
      <c r="DK26" s="140"/>
      <c r="DL26" s="65"/>
      <c r="DM26" s="65"/>
      <c r="DN26" s="152" t="str">
        <f t="shared" si="13"/>
        <v/>
      </c>
      <c r="DO26" s="109"/>
      <c r="DP26" s="109"/>
      <c r="DQ26" s="153"/>
      <c r="DR26" s="154" t="str">
        <f t="shared" si="14"/>
        <v/>
      </c>
      <c r="DS26" s="109"/>
      <c r="DT26" s="109"/>
      <c r="DU26" s="155"/>
      <c r="DV26" s="156" t="str">
        <f t="shared" si="15"/>
        <v/>
      </c>
      <c r="DW26" s="157"/>
      <c r="DX26" s="157"/>
      <c r="DY26" s="157"/>
      <c r="DZ26" s="157"/>
      <c r="EA26" s="157"/>
      <c r="EB26" s="157"/>
      <c r="EC26" s="157"/>
      <c r="ED26" s="157"/>
      <c r="EE26" s="157"/>
      <c r="EF26" s="157"/>
      <c r="EG26" s="157"/>
      <c r="EH26" s="157"/>
      <c r="EI26" s="157"/>
      <c r="EJ26" s="157"/>
      <c r="EK26" s="157"/>
      <c r="EL26" s="157"/>
      <c r="EM26" s="158"/>
      <c r="EN26" s="176" t="str">
        <f t="shared" si="16"/>
        <v/>
      </c>
      <c r="EO26" s="177"/>
      <c r="EP26" s="178"/>
      <c r="EQ26" s="176" t="str">
        <f t="shared" si="17"/>
        <v/>
      </c>
      <c r="ER26" s="178"/>
      <c r="ES26" s="172" t="str">
        <f t="shared" si="18"/>
        <v/>
      </c>
      <c r="ET26" s="172"/>
      <c r="EU26" s="172"/>
      <c r="EV26" s="172"/>
      <c r="EW26" s="172"/>
      <c r="EX26" s="149" t="str">
        <f t="shared" si="19"/>
        <v/>
      </c>
      <c r="EY26" s="150"/>
      <c r="EZ26" s="150"/>
      <c r="FA26" s="150"/>
      <c r="FB26" s="150"/>
      <c r="FC26" s="150"/>
      <c r="FD26" s="150"/>
      <c r="FE26" s="150"/>
      <c r="FF26" s="150"/>
      <c r="FG26" s="150"/>
      <c r="FH26" s="150"/>
      <c r="FI26" s="150"/>
      <c r="FJ26" s="150"/>
      <c r="FK26" s="150"/>
      <c r="FL26" s="151"/>
      <c r="FM26" s="139" t="str">
        <f t="shared" si="20"/>
        <v/>
      </c>
      <c r="FN26" s="139"/>
      <c r="FO26" s="139"/>
      <c r="FP26" s="139"/>
      <c r="FQ26" s="140"/>
      <c r="FR26" s="13"/>
    </row>
    <row r="27" spans="1:174" ht="21" customHeight="1" x14ac:dyDescent="0.15">
      <c r="A27" s="3"/>
      <c r="B27" s="162"/>
      <c r="C27" s="137"/>
      <c r="D27" s="137"/>
      <c r="E27" s="137"/>
      <c r="F27" s="163"/>
      <c r="G27" s="137"/>
      <c r="H27" s="137"/>
      <c r="I27" s="164"/>
      <c r="J27" s="165"/>
      <c r="K27" s="166"/>
      <c r="L27" s="166"/>
      <c r="M27" s="166"/>
      <c r="N27" s="166"/>
      <c r="O27" s="166"/>
      <c r="P27" s="166"/>
      <c r="Q27" s="166"/>
      <c r="R27" s="166"/>
      <c r="S27" s="166"/>
      <c r="T27" s="166"/>
      <c r="U27" s="166"/>
      <c r="V27" s="166"/>
      <c r="W27" s="166"/>
      <c r="X27" s="166"/>
      <c r="Y27" s="166"/>
      <c r="Z27" s="166"/>
      <c r="AA27" s="167"/>
      <c r="AB27" s="173"/>
      <c r="AC27" s="174"/>
      <c r="AD27" s="175"/>
      <c r="AE27" s="173"/>
      <c r="AF27" s="175"/>
      <c r="AG27" s="168"/>
      <c r="AH27" s="168"/>
      <c r="AI27" s="168"/>
      <c r="AJ27" s="168"/>
      <c r="AK27" s="168"/>
      <c r="AL27" s="169" t="str">
        <f t="shared" si="4"/>
        <v/>
      </c>
      <c r="AM27" s="170"/>
      <c r="AN27" s="170"/>
      <c r="AO27" s="170"/>
      <c r="AP27" s="170"/>
      <c r="AQ27" s="170"/>
      <c r="AR27" s="170"/>
      <c r="AS27" s="170"/>
      <c r="AT27" s="170"/>
      <c r="AU27" s="170"/>
      <c r="AV27" s="170"/>
      <c r="AW27" s="170"/>
      <c r="AX27" s="170"/>
      <c r="AY27" s="170"/>
      <c r="AZ27" s="171"/>
      <c r="BA27" s="159"/>
      <c r="BB27" s="159"/>
      <c r="BC27" s="159"/>
      <c r="BD27" s="159"/>
      <c r="BE27" s="160"/>
      <c r="BF27" s="13"/>
      <c r="BG27" s="13"/>
      <c r="BH27" s="152" t="str">
        <f t="shared" si="5"/>
        <v/>
      </c>
      <c r="BI27" s="109"/>
      <c r="BJ27" s="109"/>
      <c r="BK27" s="153"/>
      <c r="BL27" s="154" t="str">
        <f t="shared" si="6"/>
        <v/>
      </c>
      <c r="BM27" s="109"/>
      <c r="BN27" s="109"/>
      <c r="BO27" s="155"/>
      <c r="BP27" s="156" t="str">
        <f t="shared" si="7"/>
        <v/>
      </c>
      <c r="BQ27" s="157"/>
      <c r="BR27" s="157"/>
      <c r="BS27" s="157"/>
      <c r="BT27" s="157"/>
      <c r="BU27" s="157"/>
      <c r="BV27" s="157"/>
      <c r="BW27" s="157"/>
      <c r="BX27" s="157"/>
      <c r="BY27" s="157"/>
      <c r="BZ27" s="157"/>
      <c r="CA27" s="157"/>
      <c r="CB27" s="157"/>
      <c r="CC27" s="157"/>
      <c r="CD27" s="157"/>
      <c r="CE27" s="157"/>
      <c r="CF27" s="157"/>
      <c r="CG27" s="158"/>
      <c r="CH27" s="176" t="str">
        <f t="shared" si="8"/>
        <v/>
      </c>
      <c r="CI27" s="177"/>
      <c r="CJ27" s="178"/>
      <c r="CK27" s="176" t="str">
        <f t="shared" si="9"/>
        <v/>
      </c>
      <c r="CL27" s="178"/>
      <c r="CM27" s="161" t="str">
        <f t="shared" si="10"/>
        <v/>
      </c>
      <c r="CN27" s="161"/>
      <c r="CO27" s="161"/>
      <c r="CP27" s="161"/>
      <c r="CQ27" s="161"/>
      <c r="CR27" s="149" t="str">
        <f t="shared" si="11"/>
        <v/>
      </c>
      <c r="CS27" s="150"/>
      <c r="CT27" s="150"/>
      <c r="CU27" s="150"/>
      <c r="CV27" s="150"/>
      <c r="CW27" s="150"/>
      <c r="CX27" s="150"/>
      <c r="CY27" s="150"/>
      <c r="CZ27" s="150"/>
      <c r="DA27" s="150"/>
      <c r="DB27" s="150"/>
      <c r="DC27" s="150"/>
      <c r="DD27" s="150"/>
      <c r="DE27" s="150"/>
      <c r="DF27" s="151"/>
      <c r="DG27" s="139" t="str">
        <f t="shared" si="12"/>
        <v/>
      </c>
      <c r="DH27" s="139"/>
      <c r="DI27" s="139"/>
      <c r="DJ27" s="139"/>
      <c r="DK27" s="140"/>
      <c r="DL27" s="65"/>
      <c r="DM27" s="65"/>
      <c r="DN27" s="152" t="str">
        <f t="shared" si="13"/>
        <v/>
      </c>
      <c r="DO27" s="109"/>
      <c r="DP27" s="109"/>
      <c r="DQ27" s="153"/>
      <c r="DR27" s="154" t="str">
        <f t="shared" si="14"/>
        <v/>
      </c>
      <c r="DS27" s="109"/>
      <c r="DT27" s="109"/>
      <c r="DU27" s="155"/>
      <c r="DV27" s="156" t="str">
        <f t="shared" si="15"/>
        <v/>
      </c>
      <c r="DW27" s="157"/>
      <c r="DX27" s="157"/>
      <c r="DY27" s="157"/>
      <c r="DZ27" s="157"/>
      <c r="EA27" s="157"/>
      <c r="EB27" s="157"/>
      <c r="EC27" s="157"/>
      <c r="ED27" s="157"/>
      <c r="EE27" s="157"/>
      <c r="EF27" s="157"/>
      <c r="EG27" s="157"/>
      <c r="EH27" s="157"/>
      <c r="EI27" s="157"/>
      <c r="EJ27" s="157"/>
      <c r="EK27" s="157"/>
      <c r="EL27" s="157"/>
      <c r="EM27" s="158"/>
      <c r="EN27" s="176" t="str">
        <f t="shared" si="16"/>
        <v/>
      </c>
      <c r="EO27" s="177"/>
      <c r="EP27" s="178"/>
      <c r="EQ27" s="176" t="str">
        <f t="shared" si="17"/>
        <v/>
      </c>
      <c r="ER27" s="178"/>
      <c r="ES27" s="172" t="str">
        <f t="shared" si="18"/>
        <v/>
      </c>
      <c r="ET27" s="172"/>
      <c r="EU27" s="172"/>
      <c r="EV27" s="172"/>
      <c r="EW27" s="172"/>
      <c r="EX27" s="149" t="str">
        <f t="shared" si="19"/>
        <v/>
      </c>
      <c r="EY27" s="150"/>
      <c r="EZ27" s="150"/>
      <c r="FA27" s="150"/>
      <c r="FB27" s="150"/>
      <c r="FC27" s="150"/>
      <c r="FD27" s="150"/>
      <c r="FE27" s="150"/>
      <c r="FF27" s="150"/>
      <c r="FG27" s="150"/>
      <c r="FH27" s="150"/>
      <c r="FI27" s="150"/>
      <c r="FJ27" s="150"/>
      <c r="FK27" s="150"/>
      <c r="FL27" s="151"/>
      <c r="FM27" s="139" t="str">
        <f t="shared" si="20"/>
        <v/>
      </c>
      <c r="FN27" s="139"/>
      <c r="FO27" s="139"/>
      <c r="FP27" s="139"/>
      <c r="FQ27" s="140"/>
      <c r="FR27" s="13"/>
    </row>
    <row r="28" spans="1:174" ht="21" customHeight="1" x14ac:dyDescent="0.15">
      <c r="A28" s="3"/>
      <c r="B28" s="162"/>
      <c r="C28" s="137"/>
      <c r="D28" s="137"/>
      <c r="E28" s="137"/>
      <c r="F28" s="163"/>
      <c r="G28" s="137"/>
      <c r="H28" s="137"/>
      <c r="I28" s="164"/>
      <c r="J28" s="165"/>
      <c r="K28" s="166"/>
      <c r="L28" s="166"/>
      <c r="M28" s="166"/>
      <c r="N28" s="166"/>
      <c r="O28" s="166"/>
      <c r="P28" s="166"/>
      <c r="Q28" s="166"/>
      <c r="R28" s="166"/>
      <c r="S28" s="166"/>
      <c r="T28" s="166"/>
      <c r="U28" s="166"/>
      <c r="V28" s="166"/>
      <c r="W28" s="166"/>
      <c r="X28" s="166"/>
      <c r="Y28" s="166"/>
      <c r="Z28" s="166"/>
      <c r="AA28" s="167"/>
      <c r="AB28" s="173"/>
      <c r="AC28" s="174"/>
      <c r="AD28" s="175"/>
      <c r="AE28" s="173"/>
      <c r="AF28" s="175"/>
      <c r="AG28" s="168"/>
      <c r="AH28" s="168"/>
      <c r="AI28" s="168"/>
      <c r="AJ28" s="168"/>
      <c r="AK28" s="168"/>
      <c r="AL28" s="169" t="str">
        <f t="shared" si="4"/>
        <v/>
      </c>
      <c r="AM28" s="170"/>
      <c r="AN28" s="170"/>
      <c r="AO28" s="170"/>
      <c r="AP28" s="170"/>
      <c r="AQ28" s="170"/>
      <c r="AR28" s="170"/>
      <c r="AS28" s="170"/>
      <c r="AT28" s="170"/>
      <c r="AU28" s="170"/>
      <c r="AV28" s="170"/>
      <c r="AW28" s="170"/>
      <c r="AX28" s="170"/>
      <c r="AY28" s="170"/>
      <c r="AZ28" s="171"/>
      <c r="BA28" s="159"/>
      <c r="BB28" s="159"/>
      <c r="BC28" s="159"/>
      <c r="BD28" s="159"/>
      <c r="BE28" s="160"/>
      <c r="BF28" s="13"/>
      <c r="BG28" s="13"/>
      <c r="BH28" s="152" t="str">
        <f t="shared" si="5"/>
        <v/>
      </c>
      <c r="BI28" s="109"/>
      <c r="BJ28" s="109"/>
      <c r="BK28" s="153"/>
      <c r="BL28" s="154" t="str">
        <f t="shared" si="6"/>
        <v/>
      </c>
      <c r="BM28" s="109"/>
      <c r="BN28" s="109"/>
      <c r="BO28" s="155"/>
      <c r="BP28" s="156" t="str">
        <f t="shared" si="7"/>
        <v/>
      </c>
      <c r="BQ28" s="157"/>
      <c r="BR28" s="157"/>
      <c r="BS28" s="157"/>
      <c r="BT28" s="157"/>
      <c r="BU28" s="157"/>
      <c r="BV28" s="157"/>
      <c r="BW28" s="157"/>
      <c r="BX28" s="157"/>
      <c r="BY28" s="157"/>
      <c r="BZ28" s="157"/>
      <c r="CA28" s="157"/>
      <c r="CB28" s="157"/>
      <c r="CC28" s="157"/>
      <c r="CD28" s="157"/>
      <c r="CE28" s="157"/>
      <c r="CF28" s="157"/>
      <c r="CG28" s="158"/>
      <c r="CH28" s="176" t="str">
        <f t="shared" si="8"/>
        <v/>
      </c>
      <c r="CI28" s="177"/>
      <c r="CJ28" s="178"/>
      <c r="CK28" s="176" t="str">
        <f t="shared" si="9"/>
        <v/>
      </c>
      <c r="CL28" s="178"/>
      <c r="CM28" s="161" t="str">
        <f t="shared" si="10"/>
        <v/>
      </c>
      <c r="CN28" s="161"/>
      <c r="CO28" s="161"/>
      <c r="CP28" s="161"/>
      <c r="CQ28" s="161"/>
      <c r="CR28" s="149" t="str">
        <f t="shared" si="11"/>
        <v/>
      </c>
      <c r="CS28" s="150"/>
      <c r="CT28" s="150"/>
      <c r="CU28" s="150"/>
      <c r="CV28" s="150"/>
      <c r="CW28" s="150"/>
      <c r="CX28" s="150"/>
      <c r="CY28" s="150"/>
      <c r="CZ28" s="150"/>
      <c r="DA28" s="150"/>
      <c r="DB28" s="150"/>
      <c r="DC28" s="150"/>
      <c r="DD28" s="150"/>
      <c r="DE28" s="150"/>
      <c r="DF28" s="151"/>
      <c r="DG28" s="139" t="str">
        <f t="shared" si="12"/>
        <v/>
      </c>
      <c r="DH28" s="139"/>
      <c r="DI28" s="139"/>
      <c r="DJ28" s="139"/>
      <c r="DK28" s="140"/>
      <c r="DL28" s="65"/>
      <c r="DM28" s="65"/>
      <c r="DN28" s="152" t="str">
        <f t="shared" si="13"/>
        <v/>
      </c>
      <c r="DO28" s="109"/>
      <c r="DP28" s="109"/>
      <c r="DQ28" s="153"/>
      <c r="DR28" s="154" t="str">
        <f t="shared" si="14"/>
        <v/>
      </c>
      <c r="DS28" s="109"/>
      <c r="DT28" s="109"/>
      <c r="DU28" s="155"/>
      <c r="DV28" s="156" t="str">
        <f t="shared" si="15"/>
        <v/>
      </c>
      <c r="DW28" s="157"/>
      <c r="DX28" s="157"/>
      <c r="DY28" s="157"/>
      <c r="DZ28" s="157"/>
      <c r="EA28" s="157"/>
      <c r="EB28" s="157"/>
      <c r="EC28" s="157"/>
      <c r="ED28" s="157"/>
      <c r="EE28" s="157"/>
      <c r="EF28" s="157"/>
      <c r="EG28" s="157"/>
      <c r="EH28" s="157"/>
      <c r="EI28" s="157"/>
      <c r="EJ28" s="157"/>
      <c r="EK28" s="157"/>
      <c r="EL28" s="157"/>
      <c r="EM28" s="158"/>
      <c r="EN28" s="176" t="str">
        <f t="shared" si="16"/>
        <v/>
      </c>
      <c r="EO28" s="177"/>
      <c r="EP28" s="178"/>
      <c r="EQ28" s="176" t="str">
        <f t="shared" si="17"/>
        <v/>
      </c>
      <c r="ER28" s="178"/>
      <c r="ES28" s="172" t="str">
        <f t="shared" si="18"/>
        <v/>
      </c>
      <c r="ET28" s="172"/>
      <c r="EU28" s="172"/>
      <c r="EV28" s="172"/>
      <c r="EW28" s="172"/>
      <c r="EX28" s="149" t="str">
        <f t="shared" si="19"/>
        <v/>
      </c>
      <c r="EY28" s="150"/>
      <c r="EZ28" s="150"/>
      <c r="FA28" s="150"/>
      <c r="FB28" s="150"/>
      <c r="FC28" s="150"/>
      <c r="FD28" s="150"/>
      <c r="FE28" s="150"/>
      <c r="FF28" s="150"/>
      <c r="FG28" s="150"/>
      <c r="FH28" s="150"/>
      <c r="FI28" s="150"/>
      <c r="FJ28" s="150"/>
      <c r="FK28" s="150"/>
      <c r="FL28" s="151"/>
      <c r="FM28" s="139" t="str">
        <f t="shared" si="20"/>
        <v/>
      </c>
      <c r="FN28" s="139"/>
      <c r="FO28" s="139"/>
      <c r="FP28" s="139"/>
      <c r="FQ28" s="140"/>
      <c r="FR28" s="13"/>
    </row>
    <row r="29" spans="1:174" ht="21" customHeight="1" x14ac:dyDescent="0.15">
      <c r="A29" s="3"/>
      <c r="B29" s="162"/>
      <c r="C29" s="137"/>
      <c r="D29" s="137"/>
      <c r="E29" s="137"/>
      <c r="F29" s="163"/>
      <c r="G29" s="137"/>
      <c r="H29" s="137"/>
      <c r="I29" s="164"/>
      <c r="J29" s="165"/>
      <c r="K29" s="166"/>
      <c r="L29" s="166"/>
      <c r="M29" s="166"/>
      <c r="N29" s="166"/>
      <c r="O29" s="166"/>
      <c r="P29" s="166"/>
      <c r="Q29" s="166"/>
      <c r="R29" s="166"/>
      <c r="S29" s="166"/>
      <c r="T29" s="166"/>
      <c r="U29" s="166"/>
      <c r="V29" s="166"/>
      <c r="W29" s="166"/>
      <c r="X29" s="166"/>
      <c r="Y29" s="166"/>
      <c r="Z29" s="166"/>
      <c r="AA29" s="167"/>
      <c r="AB29" s="173"/>
      <c r="AC29" s="174"/>
      <c r="AD29" s="175"/>
      <c r="AE29" s="173"/>
      <c r="AF29" s="175"/>
      <c r="AG29" s="168"/>
      <c r="AH29" s="168"/>
      <c r="AI29" s="168"/>
      <c r="AJ29" s="168"/>
      <c r="AK29" s="168"/>
      <c r="AL29" s="169" t="str">
        <f t="shared" si="4"/>
        <v/>
      </c>
      <c r="AM29" s="170"/>
      <c r="AN29" s="170"/>
      <c r="AO29" s="170"/>
      <c r="AP29" s="170"/>
      <c r="AQ29" s="170"/>
      <c r="AR29" s="170"/>
      <c r="AS29" s="170"/>
      <c r="AT29" s="170"/>
      <c r="AU29" s="170"/>
      <c r="AV29" s="170"/>
      <c r="AW29" s="170"/>
      <c r="AX29" s="170"/>
      <c r="AY29" s="170"/>
      <c r="AZ29" s="171"/>
      <c r="BA29" s="159"/>
      <c r="BB29" s="159"/>
      <c r="BC29" s="159"/>
      <c r="BD29" s="159"/>
      <c r="BE29" s="160"/>
      <c r="BF29" s="13"/>
      <c r="BG29" s="13"/>
      <c r="BH29" s="152" t="str">
        <f t="shared" si="5"/>
        <v/>
      </c>
      <c r="BI29" s="109"/>
      <c r="BJ29" s="109"/>
      <c r="BK29" s="153"/>
      <c r="BL29" s="154" t="str">
        <f t="shared" si="6"/>
        <v/>
      </c>
      <c r="BM29" s="109"/>
      <c r="BN29" s="109"/>
      <c r="BO29" s="155"/>
      <c r="BP29" s="156" t="str">
        <f t="shared" si="7"/>
        <v/>
      </c>
      <c r="BQ29" s="157"/>
      <c r="BR29" s="157"/>
      <c r="BS29" s="157"/>
      <c r="BT29" s="157"/>
      <c r="BU29" s="157"/>
      <c r="BV29" s="157"/>
      <c r="BW29" s="157"/>
      <c r="BX29" s="157"/>
      <c r="BY29" s="157"/>
      <c r="BZ29" s="157"/>
      <c r="CA29" s="157"/>
      <c r="CB29" s="157"/>
      <c r="CC29" s="157"/>
      <c r="CD29" s="157"/>
      <c r="CE29" s="157"/>
      <c r="CF29" s="157"/>
      <c r="CG29" s="158"/>
      <c r="CH29" s="176" t="str">
        <f t="shared" si="8"/>
        <v/>
      </c>
      <c r="CI29" s="177"/>
      <c r="CJ29" s="178"/>
      <c r="CK29" s="176" t="str">
        <f t="shared" si="9"/>
        <v/>
      </c>
      <c r="CL29" s="178"/>
      <c r="CM29" s="161" t="str">
        <f t="shared" si="10"/>
        <v/>
      </c>
      <c r="CN29" s="161"/>
      <c r="CO29" s="161"/>
      <c r="CP29" s="161"/>
      <c r="CQ29" s="161"/>
      <c r="CR29" s="149" t="str">
        <f t="shared" si="11"/>
        <v/>
      </c>
      <c r="CS29" s="150"/>
      <c r="CT29" s="150"/>
      <c r="CU29" s="150"/>
      <c r="CV29" s="150"/>
      <c r="CW29" s="150"/>
      <c r="CX29" s="150"/>
      <c r="CY29" s="150"/>
      <c r="CZ29" s="150"/>
      <c r="DA29" s="150"/>
      <c r="DB29" s="150"/>
      <c r="DC29" s="150"/>
      <c r="DD29" s="150"/>
      <c r="DE29" s="150"/>
      <c r="DF29" s="151"/>
      <c r="DG29" s="139" t="str">
        <f t="shared" si="12"/>
        <v/>
      </c>
      <c r="DH29" s="139"/>
      <c r="DI29" s="139"/>
      <c r="DJ29" s="139"/>
      <c r="DK29" s="140"/>
      <c r="DL29" s="65"/>
      <c r="DM29" s="65"/>
      <c r="DN29" s="152" t="str">
        <f t="shared" si="13"/>
        <v/>
      </c>
      <c r="DO29" s="109"/>
      <c r="DP29" s="109"/>
      <c r="DQ29" s="153"/>
      <c r="DR29" s="154" t="str">
        <f t="shared" si="14"/>
        <v/>
      </c>
      <c r="DS29" s="109"/>
      <c r="DT29" s="109"/>
      <c r="DU29" s="155"/>
      <c r="DV29" s="156" t="str">
        <f t="shared" si="15"/>
        <v/>
      </c>
      <c r="DW29" s="157"/>
      <c r="DX29" s="157"/>
      <c r="DY29" s="157"/>
      <c r="DZ29" s="157"/>
      <c r="EA29" s="157"/>
      <c r="EB29" s="157"/>
      <c r="EC29" s="157"/>
      <c r="ED29" s="157"/>
      <c r="EE29" s="157"/>
      <c r="EF29" s="157"/>
      <c r="EG29" s="157"/>
      <c r="EH29" s="157"/>
      <c r="EI29" s="157"/>
      <c r="EJ29" s="157"/>
      <c r="EK29" s="157"/>
      <c r="EL29" s="157"/>
      <c r="EM29" s="158"/>
      <c r="EN29" s="176" t="str">
        <f t="shared" si="16"/>
        <v/>
      </c>
      <c r="EO29" s="177"/>
      <c r="EP29" s="178"/>
      <c r="EQ29" s="176" t="str">
        <f t="shared" si="17"/>
        <v/>
      </c>
      <c r="ER29" s="178"/>
      <c r="ES29" s="172" t="str">
        <f t="shared" si="18"/>
        <v/>
      </c>
      <c r="ET29" s="172"/>
      <c r="EU29" s="172"/>
      <c r="EV29" s="172"/>
      <c r="EW29" s="172"/>
      <c r="EX29" s="149" t="str">
        <f t="shared" si="19"/>
        <v/>
      </c>
      <c r="EY29" s="150"/>
      <c r="EZ29" s="150"/>
      <c r="FA29" s="150"/>
      <c r="FB29" s="150"/>
      <c r="FC29" s="150"/>
      <c r="FD29" s="150"/>
      <c r="FE29" s="150"/>
      <c r="FF29" s="150"/>
      <c r="FG29" s="150"/>
      <c r="FH29" s="150"/>
      <c r="FI29" s="150"/>
      <c r="FJ29" s="150"/>
      <c r="FK29" s="150"/>
      <c r="FL29" s="151"/>
      <c r="FM29" s="139" t="str">
        <f t="shared" si="20"/>
        <v/>
      </c>
      <c r="FN29" s="139"/>
      <c r="FO29" s="139"/>
      <c r="FP29" s="139"/>
      <c r="FQ29" s="140"/>
      <c r="FR29" s="13"/>
    </row>
    <row r="30" spans="1:174" ht="21" customHeight="1" x14ac:dyDescent="0.15">
      <c r="A30" s="3"/>
      <c r="B30" s="162"/>
      <c r="C30" s="137"/>
      <c r="D30" s="137"/>
      <c r="E30" s="137"/>
      <c r="F30" s="163"/>
      <c r="G30" s="137"/>
      <c r="H30" s="137"/>
      <c r="I30" s="164"/>
      <c r="J30" s="165"/>
      <c r="K30" s="166"/>
      <c r="L30" s="166"/>
      <c r="M30" s="166"/>
      <c r="N30" s="166"/>
      <c r="O30" s="166"/>
      <c r="P30" s="166"/>
      <c r="Q30" s="166"/>
      <c r="R30" s="166"/>
      <c r="S30" s="166"/>
      <c r="T30" s="166"/>
      <c r="U30" s="166"/>
      <c r="V30" s="166"/>
      <c r="W30" s="166"/>
      <c r="X30" s="166"/>
      <c r="Y30" s="166"/>
      <c r="Z30" s="166"/>
      <c r="AA30" s="167"/>
      <c r="AB30" s="173"/>
      <c r="AC30" s="174"/>
      <c r="AD30" s="175"/>
      <c r="AE30" s="173"/>
      <c r="AF30" s="175"/>
      <c r="AG30" s="168"/>
      <c r="AH30" s="168"/>
      <c r="AI30" s="168"/>
      <c r="AJ30" s="168"/>
      <c r="AK30" s="168"/>
      <c r="AL30" s="169" t="str">
        <f t="shared" si="4"/>
        <v/>
      </c>
      <c r="AM30" s="170"/>
      <c r="AN30" s="170"/>
      <c r="AO30" s="170"/>
      <c r="AP30" s="170"/>
      <c r="AQ30" s="170"/>
      <c r="AR30" s="170"/>
      <c r="AS30" s="170"/>
      <c r="AT30" s="170"/>
      <c r="AU30" s="170"/>
      <c r="AV30" s="170"/>
      <c r="AW30" s="170"/>
      <c r="AX30" s="170"/>
      <c r="AY30" s="170"/>
      <c r="AZ30" s="171"/>
      <c r="BA30" s="159"/>
      <c r="BB30" s="159"/>
      <c r="BC30" s="159"/>
      <c r="BD30" s="159"/>
      <c r="BE30" s="160"/>
      <c r="BF30" s="13"/>
      <c r="BG30" s="13"/>
      <c r="BH30" s="152" t="str">
        <f t="shared" si="5"/>
        <v/>
      </c>
      <c r="BI30" s="109"/>
      <c r="BJ30" s="109"/>
      <c r="BK30" s="153"/>
      <c r="BL30" s="154" t="str">
        <f t="shared" si="6"/>
        <v/>
      </c>
      <c r="BM30" s="109"/>
      <c r="BN30" s="109"/>
      <c r="BO30" s="155"/>
      <c r="BP30" s="156" t="str">
        <f>IF(J30="","",J30)</f>
        <v/>
      </c>
      <c r="BQ30" s="157"/>
      <c r="BR30" s="157"/>
      <c r="BS30" s="157"/>
      <c r="BT30" s="157"/>
      <c r="BU30" s="157"/>
      <c r="BV30" s="157"/>
      <c r="BW30" s="157"/>
      <c r="BX30" s="157"/>
      <c r="BY30" s="157"/>
      <c r="BZ30" s="157"/>
      <c r="CA30" s="157"/>
      <c r="CB30" s="157"/>
      <c r="CC30" s="157"/>
      <c r="CD30" s="157"/>
      <c r="CE30" s="157"/>
      <c r="CF30" s="157"/>
      <c r="CG30" s="158"/>
      <c r="CH30" s="176" t="str">
        <f t="shared" si="8"/>
        <v/>
      </c>
      <c r="CI30" s="177"/>
      <c r="CJ30" s="178"/>
      <c r="CK30" s="176" t="str">
        <f t="shared" si="9"/>
        <v/>
      </c>
      <c r="CL30" s="178"/>
      <c r="CM30" s="161" t="str">
        <f t="shared" si="10"/>
        <v/>
      </c>
      <c r="CN30" s="161"/>
      <c r="CO30" s="161"/>
      <c r="CP30" s="161"/>
      <c r="CQ30" s="161"/>
      <c r="CR30" s="149" t="str">
        <f t="shared" si="11"/>
        <v/>
      </c>
      <c r="CS30" s="150"/>
      <c r="CT30" s="150"/>
      <c r="CU30" s="150"/>
      <c r="CV30" s="150"/>
      <c r="CW30" s="150"/>
      <c r="CX30" s="150"/>
      <c r="CY30" s="150"/>
      <c r="CZ30" s="150"/>
      <c r="DA30" s="150"/>
      <c r="DB30" s="150"/>
      <c r="DC30" s="150"/>
      <c r="DD30" s="150"/>
      <c r="DE30" s="150"/>
      <c r="DF30" s="151"/>
      <c r="DG30" s="139" t="str">
        <f t="shared" si="12"/>
        <v/>
      </c>
      <c r="DH30" s="139"/>
      <c r="DI30" s="139"/>
      <c r="DJ30" s="139"/>
      <c r="DK30" s="140"/>
      <c r="DL30" s="65"/>
      <c r="DM30" s="65"/>
      <c r="DN30" s="152" t="str">
        <f t="shared" si="13"/>
        <v/>
      </c>
      <c r="DO30" s="109"/>
      <c r="DP30" s="109"/>
      <c r="DQ30" s="153"/>
      <c r="DR30" s="154" t="str">
        <f t="shared" si="14"/>
        <v/>
      </c>
      <c r="DS30" s="109"/>
      <c r="DT30" s="109"/>
      <c r="DU30" s="155"/>
      <c r="DV30" s="156" t="str">
        <f>IF(BP30="","",BP30)</f>
        <v/>
      </c>
      <c r="DW30" s="157"/>
      <c r="DX30" s="157"/>
      <c r="DY30" s="157"/>
      <c r="DZ30" s="157"/>
      <c r="EA30" s="157"/>
      <c r="EB30" s="157"/>
      <c r="EC30" s="157"/>
      <c r="ED30" s="157"/>
      <c r="EE30" s="157"/>
      <c r="EF30" s="157"/>
      <c r="EG30" s="157"/>
      <c r="EH30" s="157"/>
      <c r="EI30" s="157"/>
      <c r="EJ30" s="157"/>
      <c r="EK30" s="157"/>
      <c r="EL30" s="157"/>
      <c r="EM30" s="158"/>
      <c r="EN30" s="176" t="str">
        <f t="shared" si="16"/>
        <v/>
      </c>
      <c r="EO30" s="177"/>
      <c r="EP30" s="178"/>
      <c r="EQ30" s="176" t="str">
        <f t="shared" si="17"/>
        <v/>
      </c>
      <c r="ER30" s="178"/>
      <c r="ES30" s="172" t="str">
        <f t="shared" si="18"/>
        <v/>
      </c>
      <c r="ET30" s="172"/>
      <c r="EU30" s="172"/>
      <c r="EV30" s="172"/>
      <c r="EW30" s="172"/>
      <c r="EX30" s="149" t="str">
        <f t="shared" si="19"/>
        <v/>
      </c>
      <c r="EY30" s="150"/>
      <c r="EZ30" s="150"/>
      <c r="FA30" s="150"/>
      <c r="FB30" s="150"/>
      <c r="FC30" s="150"/>
      <c r="FD30" s="150"/>
      <c r="FE30" s="150"/>
      <c r="FF30" s="150"/>
      <c r="FG30" s="150"/>
      <c r="FH30" s="150"/>
      <c r="FI30" s="150"/>
      <c r="FJ30" s="150"/>
      <c r="FK30" s="150"/>
      <c r="FL30" s="151"/>
      <c r="FM30" s="139" t="str">
        <f t="shared" si="20"/>
        <v/>
      </c>
      <c r="FN30" s="139"/>
      <c r="FO30" s="139"/>
      <c r="FP30" s="139"/>
      <c r="FQ30" s="140"/>
      <c r="FR30" s="13"/>
    </row>
    <row r="31" spans="1:174" ht="21" customHeight="1" thickBot="1" x14ac:dyDescent="0.2">
      <c r="A31" s="3"/>
      <c r="B31" s="141" t="s">
        <v>57</v>
      </c>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3"/>
      <c r="AL31" s="144">
        <f>SUM(AL23:AZ30)</f>
        <v>310000</v>
      </c>
      <c r="AM31" s="145"/>
      <c r="AN31" s="145"/>
      <c r="AO31" s="145"/>
      <c r="AP31" s="145"/>
      <c r="AQ31" s="145"/>
      <c r="AR31" s="145"/>
      <c r="AS31" s="145"/>
      <c r="AT31" s="145"/>
      <c r="AU31" s="145"/>
      <c r="AV31" s="145"/>
      <c r="AW31" s="145"/>
      <c r="AX31" s="145"/>
      <c r="AY31" s="145"/>
      <c r="AZ31" s="146"/>
      <c r="BA31" s="147"/>
      <c r="BB31" s="147"/>
      <c r="BC31" s="147"/>
      <c r="BD31" s="147"/>
      <c r="BE31" s="148"/>
      <c r="BF31" s="13"/>
      <c r="BG31" s="13"/>
      <c r="BH31" s="141" t="s">
        <v>57</v>
      </c>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c r="CN31" s="142"/>
      <c r="CO31" s="142"/>
      <c r="CP31" s="142"/>
      <c r="CQ31" s="143"/>
      <c r="CR31" s="144">
        <f>IF(AL31="","",AL31)</f>
        <v>310000</v>
      </c>
      <c r="CS31" s="145"/>
      <c r="CT31" s="145"/>
      <c r="CU31" s="145"/>
      <c r="CV31" s="145"/>
      <c r="CW31" s="145"/>
      <c r="CX31" s="145"/>
      <c r="CY31" s="145"/>
      <c r="CZ31" s="145"/>
      <c r="DA31" s="145"/>
      <c r="DB31" s="145"/>
      <c r="DC31" s="145"/>
      <c r="DD31" s="145"/>
      <c r="DE31" s="145"/>
      <c r="DF31" s="146"/>
      <c r="DG31" s="147"/>
      <c r="DH31" s="147"/>
      <c r="DI31" s="147"/>
      <c r="DJ31" s="147"/>
      <c r="DK31" s="148"/>
      <c r="DL31" s="65"/>
      <c r="DM31" s="65"/>
      <c r="DN31" s="141" t="s">
        <v>57</v>
      </c>
      <c r="DO31" s="142"/>
      <c r="DP31" s="142"/>
      <c r="DQ31" s="142"/>
      <c r="DR31" s="142"/>
      <c r="DS31" s="142"/>
      <c r="DT31" s="142"/>
      <c r="DU31" s="142"/>
      <c r="DV31" s="142"/>
      <c r="DW31" s="142"/>
      <c r="DX31" s="142"/>
      <c r="DY31" s="142"/>
      <c r="DZ31" s="142"/>
      <c r="EA31" s="142"/>
      <c r="EB31" s="142"/>
      <c r="EC31" s="142"/>
      <c r="ED31" s="142"/>
      <c r="EE31" s="142"/>
      <c r="EF31" s="142"/>
      <c r="EG31" s="142"/>
      <c r="EH31" s="142"/>
      <c r="EI31" s="142"/>
      <c r="EJ31" s="142"/>
      <c r="EK31" s="142"/>
      <c r="EL31" s="142"/>
      <c r="EM31" s="142"/>
      <c r="EN31" s="142"/>
      <c r="EO31" s="142"/>
      <c r="EP31" s="142"/>
      <c r="EQ31" s="142"/>
      <c r="ER31" s="142"/>
      <c r="ES31" s="142"/>
      <c r="ET31" s="142"/>
      <c r="EU31" s="142"/>
      <c r="EV31" s="142"/>
      <c r="EW31" s="143"/>
      <c r="EX31" s="144">
        <f>IF(CR31="","",CR31)</f>
        <v>310000</v>
      </c>
      <c r="EY31" s="145"/>
      <c r="EZ31" s="145"/>
      <c r="FA31" s="145"/>
      <c r="FB31" s="145"/>
      <c r="FC31" s="145"/>
      <c r="FD31" s="145"/>
      <c r="FE31" s="145"/>
      <c r="FF31" s="145"/>
      <c r="FG31" s="145"/>
      <c r="FH31" s="145"/>
      <c r="FI31" s="145"/>
      <c r="FJ31" s="145"/>
      <c r="FK31" s="145"/>
      <c r="FL31" s="146"/>
      <c r="FM31" s="147"/>
      <c r="FN31" s="147"/>
      <c r="FO31" s="147"/>
      <c r="FP31" s="147"/>
      <c r="FQ31" s="148"/>
      <c r="FR31" s="13"/>
    </row>
    <row r="32" spans="1:174" ht="21" customHeight="1" thickTop="1" x14ac:dyDescent="0.15">
      <c r="A32" s="3"/>
      <c r="B32" s="5"/>
      <c r="C32" s="125" t="s">
        <v>47</v>
      </c>
      <c r="D32" s="125"/>
      <c r="E32" s="125"/>
      <c r="F32" s="125"/>
      <c r="G32" s="125"/>
      <c r="H32" s="125"/>
      <c r="I32" s="125"/>
      <c r="J32" s="125"/>
      <c r="K32" s="125"/>
      <c r="L32" s="125"/>
      <c r="M32" s="125"/>
      <c r="N32" s="125"/>
      <c r="O32" s="125"/>
      <c r="P32" s="125"/>
      <c r="Q32" s="136">
        <v>10</v>
      </c>
      <c r="R32" s="136"/>
      <c r="S32" s="136"/>
      <c r="T32" s="127" t="s">
        <v>46</v>
      </c>
      <c r="U32" s="127"/>
      <c r="V32" s="121" t="s">
        <v>50</v>
      </c>
      <c r="W32" s="122"/>
      <c r="X32" s="132">
        <f>SUMIF(BA23:BE30,10%,AL23:AZ30)</f>
        <v>300000</v>
      </c>
      <c r="Y32" s="133"/>
      <c r="Z32" s="133"/>
      <c r="AA32" s="133"/>
      <c r="AB32" s="133"/>
      <c r="AC32" s="133"/>
      <c r="AD32" s="133"/>
      <c r="AE32" s="133"/>
      <c r="AF32" s="133"/>
      <c r="AG32" s="133"/>
      <c r="AH32" s="133"/>
      <c r="AI32" s="133"/>
      <c r="AJ32" s="133"/>
      <c r="AK32" s="133"/>
      <c r="AL32" s="127"/>
      <c r="AM32" s="128"/>
      <c r="AN32" s="121" t="s">
        <v>64</v>
      </c>
      <c r="AO32" s="122"/>
      <c r="AP32" s="129">
        <f>ROUNDDOWN(X32*Q32*0.01,0)</f>
        <v>30000</v>
      </c>
      <c r="AQ32" s="130"/>
      <c r="AR32" s="130"/>
      <c r="AS32" s="130"/>
      <c r="AT32" s="130"/>
      <c r="AU32" s="130"/>
      <c r="AV32" s="130"/>
      <c r="AW32" s="130"/>
      <c r="AX32" s="130"/>
      <c r="AY32" s="130"/>
      <c r="AZ32" s="130"/>
      <c r="BA32" s="130"/>
      <c r="BB32" s="130"/>
      <c r="BC32" s="130"/>
      <c r="BD32" s="130"/>
      <c r="BE32" s="131"/>
      <c r="BF32" s="13"/>
      <c r="BG32" s="13"/>
      <c r="BH32" s="57"/>
      <c r="BI32" s="125" t="s">
        <v>47</v>
      </c>
      <c r="BJ32" s="125"/>
      <c r="BK32" s="125"/>
      <c r="BL32" s="125"/>
      <c r="BM32" s="125"/>
      <c r="BN32" s="125"/>
      <c r="BO32" s="125"/>
      <c r="BP32" s="125"/>
      <c r="BQ32" s="125"/>
      <c r="BR32" s="125"/>
      <c r="BS32" s="125"/>
      <c r="BT32" s="125"/>
      <c r="BU32" s="125"/>
      <c r="BV32" s="125"/>
      <c r="BW32" s="126">
        <f>IF(Q32="","",Q32)</f>
        <v>10</v>
      </c>
      <c r="BX32" s="126"/>
      <c r="BY32" s="126"/>
      <c r="BZ32" s="127" t="s">
        <v>46</v>
      </c>
      <c r="CA32" s="127"/>
      <c r="CB32" s="121" t="s">
        <v>50</v>
      </c>
      <c r="CC32" s="122"/>
      <c r="CD32" s="132">
        <f>IF(X32="","",X32)</f>
        <v>300000</v>
      </c>
      <c r="CE32" s="133"/>
      <c r="CF32" s="133"/>
      <c r="CG32" s="133"/>
      <c r="CH32" s="133"/>
      <c r="CI32" s="133"/>
      <c r="CJ32" s="133"/>
      <c r="CK32" s="133"/>
      <c r="CL32" s="133"/>
      <c r="CM32" s="133"/>
      <c r="CN32" s="133"/>
      <c r="CO32" s="133"/>
      <c r="CP32" s="133"/>
      <c r="CQ32" s="133"/>
      <c r="CR32" s="127"/>
      <c r="CS32" s="128"/>
      <c r="CT32" s="121" t="s">
        <v>64</v>
      </c>
      <c r="CU32" s="122"/>
      <c r="CV32" s="129">
        <f>IF(AP32="","",AP32)</f>
        <v>30000</v>
      </c>
      <c r="CW32" s="130"/>
      <c r="CX32" s="130"/>
      <c r="CY32" s="130"/>
      <c r="CZ32" s="130"/>
      <c r="DA32" s="130"/>
      <c r="DB32" s="130"/>
      <c r="DC32" s="130"/>
      <c r="DD32" s="130"/>
      <c r="DE32" s="130"/>
      <c r="DF32" s="130"/>
      <c r="DG32" s="130"/>
      <c r="DH32" s="130"/>
      <c r="DI32" s="130"/>
      <c r="DJ32" s="130"/>
      <c r="DK32" s="131"/>
      <c r="DL32" s="65"/>
      <c r="DM32" s="65"/>
      <c r="DN32" s="57"/>
      <c r="DO32" s="125" t="s">
        <v>47</v>
      </c>
      <c r="DP32" s="125"/>
      <c r="DQ32" s="125"/>
      <c r="DR32" s="125"/>
      <c r="DS32" s="125"/>
      <c r="DT32" s="125"/>
      <c r="DU32" s="125"/>
      <c r="DV32" s="125"/>
      <c r="DW32" s="125"/>
      <c r="DX32" s="125"/>
      <c r="DY32" s="125"/>
      <c r="DZ32" s="125"/>
      <c r="EA32" s="125"/>
      <c r="EB32" s="125"/>
      <c r="EC32" s="126">
        <f>IF(BW32="","",BW32)</f>
        <v>10</v>
      </c>
      <c r="ED32" s="126"/>
      <c r="EE32" s="126"/>
      <c r="EF32" s="127" t="s">
        <v>46</v>
      </c>
      <c r="EG32" s="127"/>
      <c r="EH32" s="121" t="s">
        <v>50</v>
      </c>
      <c r="EI32" s="122"/>
      <c r="EJ32" s="132">
        <f>IF(CD32="","",CD32)</f>
        <v>300000</v>
      </c>
      <c r="EK32" s="133"/>
      <c r="EL32" s="133"/>
      <c r="EM32" s="133"/>
      <c r="EN32" s="133"/>
      <c r="EO32" s="133"/>
      <c r="EP32" s="133"/>
      <c r="EQ32" s="133"/>
      <c r="ER32" s="133"/>
      <c r="ES32" s="133"/>
      <c r="ET32" s="133"/>
      <c r="EU32" s="133"/>
      <c r="EV32" s="133"/>
      <c r="EW32" s="133"/>
      <c r="EX32" s="127"/>
      <c r="EY32" s="128"/>
      <c r="EZ32" s="121" t="s">
        <v>64</v>
      </c>
      <c r="FA32" s="122"/>
      <c r="FB32" s="129">
        <f>IF(CV32="","",CV32)</f>
        <v>30000</v>
      </c>
      <c r="FC32" s="130"/>
      <c r="FD32" s="130"/>
      <c r="FE32" s="130"/>
      <c r="FF32" s="130"/>
      <c r="FG32" s="130"/>
      <c r="FH32" s="130"/>
      <c r="FI32" s="130"/>
      <c r="FJ32" s="130"/>
      <c r="FK32" s="130"/>
      <c r="FL32" s="130"/>
      <c r="FM32" s="130"/>
      <c r="FN32" s="130"/>
      <c r="FO32" s="130"/>
      <c r="FP32" s="130"/>
      <c r="FQ32" s="131"/>
      <c r="FR32" s="13"/>
    </row>
    <row r="33" spans="1:174" ht="21" customHeight="1" x14ac:dyDescent="0.15">
      <c r="A33" s="3"/>
      <c r="B33" s="6"/>
      <c r="C33" s="110" t="s">
        <v>54</v>
      </c>
      <c r="D33" s="110"/>
      <c r="E33" s="110"/>
      <c r="F33" s="110"/>
      <c r="G33" s="110"/>
      <c r="H33" s="110"/>
      <c r="I33" s="110"/>
      <c r="J33" s="110"/>
      <c r="K33" s="110"/>
      <c r="L33" s="110"/>
      <c r="M33" s="110"/>
      <c r="N33" s="110"/>
      <c r="O33" s="110"/>
      <c r="P33" s="110"/>
      <c r="Q33" s="137">
        <v>8</v>
      </c>
      <c r="R33" s="137"/>
      <c r="S33" s="137"/>
      <c r="T33" s="110" t="s">
        <v>46</v>
      </c>
      <c r="U33" s="110"/>
      <c r="V33" s="121"/>
      <c r="W33" s="122"/>
      <c r="X33" s="134">
        <f>SUMIF(BA23:BE30,"軽8%",AL23:AZ30)</f>
        <v>2500</v>
      </c>
      <c r="Y33" s="135"/>
      <c r="Z33" s="135"/>
      <c r="AA33" s="135"/>
      <c r="AB33" s="135"/>
      <c r="AC33" s="135"/>
      <c r="AD33" s="135"/>
      <c r="AE33" s="135"/>
      <c r="AF33" s="135"/>
      <c r="AG33" s="135"/>
      <c r="AH33" s="135"/>
      <c r="AI33" s="135"/>
      <c r="AJ33" s="135"/>
      <c r="AK33" s="135"/>
      <c r="AL33" s="110"/>
      <c r="AM33" s="111"/>
      <c r="AN33" s="121"/>
      <c r="AO33" s="122"/>
      <c r="AP33" s="115">
        <f>ROUNDDOWN(X33*Q33*0.01,0)</f>
        <v>200</v>
      </c>
      <c r="AQ33" s="116"/>
      <c r="AR33" s="116"/>
      <c r="AS33" s="116"/>
      <c r="AT33" s="116"/>
      <c r="AU33" s="116"/>
      <c r="AV33" s="116"/>
      <c r="AW33" s="116"/>
      <c r="AX33" s="116"/>
      <c r="AY33" s="116"/>
      <c r="AZ33" s="116"/>
      <c r="BA33" s="116"/>
      <c r="BB33" s="116"/>
      <c r="BC33" s="116"/>
      <c r="BD33" s="116"/>
      <c r="BE33" s="117"/>
      <c r="BF33" s="13"/>
      <c r="BG33" s="13"/>
      <c r="BH33" s="58"/>
      <c r="BI33" s="110" t="s">
        <v>54</v>
      </c>
      <c r="BJ33" s="110"/>
      <c r="BK33" s="110"/>
      <c r="BL33" s="110"/>
      <c r="BM33" s="110"/>
      <c r="BN33" s="110"/>
      <c r="BO33" s="110"/>
      <c r="BP33" s="110"/>
      <c r="BQ33" s="110"/>
      <c r="BR33" s="110"/>
      <c r="BS33" s="110"/>
      <c r="BT33" s="110"/>
      <c r="BU33" s="110"/>
      <c r="BV33" s="110"/>
      <c r="BW33" s="109">
        <f>IF(Q33="","",Q33)</f>
        <v>8</v>
      </c>
      <c r="BX33" s="109"/>
      <c r="BY33" s="109"/>
      <c r="BZ33" s="110" t="s">
        <v>46</v>
      </c>
      <c r="CA33" s="110"/>
      <c r="CB33" s="121"/>
      <c r="CC33" s="122"/>
      <c r="CD33" s="134">
        <f t="shared" ref="CD33:CD35" si="21">IF(X33="","",X33)</f>
        <v>2500</v>
      </c>
      <c r="CE33" s="135"/>
      <c r="CF33" s="135"/>
      <c r="CG33" s="135"/>
      <c r="CH33" s="135"/>
      <c r="CI33" s="135"/>
      <c r="CJ33" s="135"/>
      <c r="CK33" s="135"/>
      <c r="CL33" s="135"/>
      <c r="CM33" s="135"/>
      <c r="CN33" s="135"/>
      <c r="CO33" s="135"/>
      <c r="CP33" s="135"/>
      <c r="CQ33" s="135"/>
      <c r="CR33" s="110"/>
      <c r="CS33" s="111"/>
      <c r="CT33" s="121"/>
      <c r="CU33" s="122"/>
      <c r="CV33" s="115">
        <f t="shared" ref="CV33:CV35" si="22">IF(AP33="","",AP33)</f>
        <v>200</v>
      </c>
      <c r="CW33" s="116"/>
      <c r="CX33" s="116"/>
      <c r="CY33" s="116"/>
      <c r="CZ33" s="116"/>
      <c r="DA33" s="116"/>
      <c r="DB33" s="116"/>
      <c r="DC33" s="116"/>
      <c r="DD33" s="116"/>
      <c r="DE33" s="116"/>
      <c r="DF33" s="116"/>
      <c r="DG33" s="116"/>
      <c r="DH33" s="116"/>
      <c r="DI33" s="116"/>
      <c r="DJ33" s="116"/>
      <c r="DK33" s="117"/>
      <c r="DL33" s="65"/>
      <c r="DM33" s="65"/>
      <c r="DN33" s="58"/>
      <c r="DO33" s="110" t="s">
        <v>54</v>
      </c>
      <c r="DP33" s="110"/>
      <c r="DQ33" s="110"/>
      <c r="DR33" s="110"/>
      <c r="DS33" s="110"/>
      <c r="DT33" s="110"/>
      <c r="DU33" s="110"/>
      <c r="DV33" s="110"/>
      <c r="DW33" s="110"/>
      <c r="DX33" s="110"/>
      <c r="DY33" s="110"/>
      <c r="DZ33" s="110"/>
      <c r="EA33" s="110"/>
      <c r="EB33" s="110"/>
      <c r="EC33" s="109">
        <f>IF(BW33="","",BW33)</f>
        <v>8</v>
      </c>
      <c r="ED33" s="109"/>
      <c r="EE33" s="109"/>
      <c r="EF33" s="110" t="s">
        <v>46</v>
      </c>
      <c r="EG33" s="110"/>
      <c r="EH33" s="121"/>
      <c r="EI33" s="122"/>
      <c r="EJ33" s="134">
        <f t="shared" ref="EJ33:EJ35" si="23">IF(CD33="","",CD33)</f>
        <v>2500</v>
      </c>
      <c r="EK33" s="135"/>
      <c r="EL33" s="135"/>
      <c r="EM33" s="135"/>
      <c r="EN33" s="135"/>
      <c r="EO33" s="135"/>
      <c r="EP33" s="135"/>
      <c r="EQ33" s="135"/>
      <c r="ER33" s="135"/>
      <c r="ES33" s="135"/>
      <c r="ET33" s="135"/>
      <c r="EU33" s="135"/>
      <c r="EV33" s="135"/>
      <c r="EW33" s="135"/>
      <c r="EX33" s="110"/>
      <c r="EY33" s="111"/>
      <c r="EZ33" s="121"/>
      <c r="FA33" s="122"/>
      <c r="FB33" s="115">
        <f t="shared" ref="FB33:FB35" si="24">IF(CV33="","",CV33)</f>
        <v>200</v>
      </c>
      <c r="FC33" s="116"/>
      <c r="FD33" s="116"/>
      <c r="FE33" s="116"/>
      <c r="FF33" s="116"/>
      <c r="FG33" s="116"/>
      <c r="FH33" s="116"/>
      <c r="FI33" s="116"/>
      <c r="FJ33" s="116"/>
      <c r="FK33" s="116"/>
      <c r="FL33" s="116"/>
      <c r="FM33" s="116"/>
      <c r="FN33" s="116"/>
      <c r="FO33" s="116"/>
      <c r="FP33" s="116"/>
      <c r="FQ33" s="117"/>
      <c r="FR33" s="13"/>
    </row>
    <row r="34" spans="1:174" ht="21" customHeight="1" x14ac:dyDescent="0.15">
      <c r="A34" s="3"/>
      <c r="B34" s="6"/>
      <c r="C34" s="118" t="s">
        <v>55</v>
      </c>
      <c r="D34" s="118"/>
      <c r="E34" s="118"/>
      <c r="F34" s="118"/>
      <c r="G34" s="118"/>
      <c r="H34" s="118"/>
      <c r="I34" s="118"/>
      <c r="J34" s="118"/>
      <c r="K34" s="118"/>
      <c r="L34" s="118"/>
      <c r="M34" s="118"/>
      <c r="N34" s="118"/>
      <c r="O34" s="118"/>
      <c r="P34" s="118"/>
      <c r="Q34" s="118"/>
      <c r="R34" s="118"/>
      <c r="S34" s="118"/>
      <c r="T34" s="118"/>
      <c r="U34" s="118"/>
      <c r="V34" s="121"/>
      <c r="W34" s="122"/>
      <c r="X34" s="134">
        <f>SUMIF(BA23:BE30,"非課税",AL23:AZ30)</f>
        <v>7500</v>
      </c>
      <c r="Y34" s="135"/>
      <c r="Z34" s="135"/>
      <c r="AA34" s="135"/>
      <c r="AB34" s="135"/>
      <c r="AC34" s="135"/>
      <c r="AD34" s="135"/>
      <c r="AE34" s="135"/>
      <c r="AF34" s="135"/>
      <c r="AG34" s="135"/>
      <c r="AH34" s="135"/>
      <c r="AI34" s="135"/>
      <c r="AJ34" s="135"/>
      <c r="AK34" s="135"/>
      <c r="AL34" s="110"/>
      <c r="AM34" s="111"/>
      <c r="AN34" s="121"/>
      <c r="AO34" s="122"/>
      <c r="AP34" s="115">
        <f>ROUNDDOWN(X34*Q34*0.01,0)</f>
        <v>0</v>
      </c>
      <c r="AQ34" s="116"/>
      <c r="AR34" s="116"/>
      <c r="AS34" s="116"/>
      <c r="AT34" s="116"/>
      <c r="AU34" s="116"/>
      <c r="AV34" s="116"/>
      <c r="AW34" s="116"/>
      <c r="AX34" s="116"/>
      <c r="AY34" s="116"/>
      <c r="AZ34" s="116"/>
      <c r="BA34" s="116"/>
      <c r="BB34" s="116"/>
      <c r="BC34" s="116"/>
      <c r="BD34" s="116"/>
      <c r="BE34" s="117"/>
      <c r="BF34" s="13"/>
      <c r="BG34" s="13"/>
      <c r="BH34" s="58"/>
      <c r="BI34" s="110" t="s">
        <v>55</v>
      </c>
      <c r="BJ34" s="110"/>
      <c r="BK34" s="110"/>
      <c r="BL34" s="110"/>
      <c r="BM34" s="110"/>
      <c r="BN34" s="110"/>
      <c r="BO34" s="110"/>
      <c r="BP34" s="110"/>
      <c r="BQ34" s="110"/>
      <c r="BR34" s="110"/>
      <c r="BS34" s="110"/>
      <c r="BT34" s="110"/>
      <c r="BU34" s="110"/>
      <c r="BV34" s="110"/>
      <c r="BW34" s="110"/>
      <c r="BX34" s="110"/>
      <c r="BY34" s="110"/>
      <c r="BZ34" s="110"/>
      <c r="CA34" s="110"/>
      <c r="CB34" s="121"/>
      <c r="CC34" s="122"/>
      <c r="CD34" s="134">
        <f t="shared" si="21"/>
        <v>7500</v>
      </c>
      <c r="CE34" s="135"/>
      <c r="CF34" s="135"/>
      <c r="CG34" s="135"/>
      <c r="CH34" s="135"/>
      <c r="CI34" s="135"/>
      <c r="CJ34" s="135"/>
      <c r="CK34" s="135"/>
      <c r="CL34" s="135"/>
      <c r="CM34" s="135"/>
      <c r="CN34" s="135"/>
      <c r="CO34" s="135"/>
      <c r="CP34" s="135"/>
      <c r="CQ34" s="135"/>
      <c r="CR34" s="110"/>
      <c r="CS34" s="111"/>
      <c r="CT34" s="121"/>
      <c r="CU34" s="122"/>
      <c r="CV34" s="115">
        <f t="shared" si="22"/>
        <v>0</v>
      </c>
      <c r="CW34" s="116"/>
      <c r="CX34" s="116"/>
      <c r="CY34" s="116"/>
      <c r="CZ34" s="116"/>
      <c r="DA34" s="116"/>
      <c r="DB34" s="116"/>
      <c r="DC34" s="116"/>
      <c r="DD34" s="116"/>
      <c r="DE34" s="116"/>
      <c r="DF34" s="116"/>
      <c r="DG34" s="116"/>
      <c r="DH34" s="116"/>
      <c r="DI34" s="116"/>
      <c r="DJ34" s="116"/>
      <c r="DK34" s="117"/>
      <c r="DL34" s="65"/>
      <c r="DM34" s="65"/>
      <c r="DN34" s="58"/>
      <c r="DO34" s="110" t="s">
        <v>55</v>
      </c>
      <c r="DP34" s="110"/>
      <c r="DQ34" s="110"/>
      <c r="DR34" s="110"/>
      <c r="DS34" s="110"/>
      <c r="DT34" s="110"/>
      <c r="DU34" s="110"/>
      <c r="DV34" s="110"/>
      <c r="DW34" s="110"/>
      <c r="DX34" s="110"/>
      <c r="DY34" s="110"/>
      <c r="DZ34" s="110"/>
      <c r="EA34" s="110"/>
      <c r="EB34" s="110"/>
      <c r="EC34" s="110"/>
      <c r="ED34" s="110"/>
      <c r="EE34" s="110"/>
      <c r="EF34" s="110"/>
      <c r="EG34" s="110"/>
      <c r="EH34" s="121"/>
      <c r="EI34" s="122"/>
      <c r="EJ34" s="134">
        <f t="shared" si="23"/>
        <v>7500</v>
      </c>
      <c r="EK34" s="135"/>
      <c r="EL34" s="135"/>
      <c r="EM34" s="135"/>
      <c r="EN34" s="135"/>
      <c r="EO34" s="135"/>
      <c r="EP34" s="135"/>
      <c r="EQ34" s="135"/>
      <c r="ER34" s="135"/>
      <c r="ES34" s="135"/>
      <c r="ET34" s="135"/>
      <c r="EU34" s="135"/>
      <c r="EV34" s="135"/>
      <c r="EW34" s="135"/>
      <c r="EX34" s="110"/>
      <c r="EY34" s="111"/>
      <c r="EZ34" s="121"/>
      <c r="FA34" s="122"/>
      <c r="FB34" s="115">
        <f t="shared" si="24"/>
        <v>0</v>
      </c>
      <c r="FC34" s="116"/>
      <c r="FD34" s="116"/>
      <c r="FE34" s="116"/>
      <c r="FF34" s="116"/>
      <c r="FG34" s="116"/>
      <c r="FH34" s="116"/>
      <c r="FI34" s="116"/>
      <c r="FJ34" s="116"/>
      <c r="FK34" s="116"/>
      <c r="FL34" s="116"/>
      <c r="FM34" s="116"/>
      <c r="FN34" s="116"/>
      <c r="FO34" s="116"/>
      <c r="FP34" s="116"/>
      <c r="FQ34" s="117"/>
      <c r="FR34" s="13"/>
    </row>
    <row r="35" spans="1:174" ht="21" customHeight="1" x14ac:dyDescent="0.15">
      <c r="A35" s="3"/>
      <c r="B35" s="6"/>
      <c r="C35" s="119" t="s">
        <v>69</v>
      </c>
      <c r="D35" s="119"/>
      <c r="E35" s="119"/>
      <c r="F35" s="119"/>
      <c r="G35" s="119"/>
      <c r="H35" s="119"/>
      <c r="I35" s="119"/>
      <c r="J35" s="119"/>
      <c r="K35" s="138"/>
      <c r="L35" s="138"/>
      <c r="M35" s="138"/>
      <c r="N35" s="138"/>
      <c r="O35" s="138"/>
      <c r="P35" s="55" t="s">
        <v>56</v>
      </c>
      <c r="Q35" s="137"/>
      <c r="R35" s="137"/>
      <c r="S35" s="137"/>
      <c r="T35" s="127" t="s">
        <v>46</v>
      </c>
      <c r="U35" s="127"/>
      <c r="V35" s="123"/>
      <c r="W35" s="124"/>
      <c r="X35" s="134">
        <f>SUMIF(BA23:BE30,"その他",AL23:AZ30)</f>
        <v>0</v>
      </c>
      <c r="Y35" s="135"/>
      <c r="Z35" s="135"/>
      <c r="AA35" s="135"/>
      <c r="AB35" s="135"/>
      <c r="AC35" s="135"/>
      <c r="AD35" s="135"/>
      <c r="AE35" s="135"/>
      <c r="AF35" s="135"/>
      <c r="AG35" s="135"/>
      <c r="AH35" s="135"/>
      <c r="AI35" s="135"/>
      <c r="AJ35" s="135"/>
      <c r="AK35" s="135"/>
      <c r="AL35" s="110"/>
      <c r="AM35" s="111"/>
      <c r="AN35" s="123"/>
      <c r="AO35" s="124"/>
      <c r="AP35" s="115">
        <f>ROUNDDOWN(X35*Q35*0.01,0)</f>
        <v>0</v>
      </c>
      <c r="AQ35" s="116"/>
      <c r="AR35" s="116"/>
      <c r="AS35" s="116"/>
      <c r="AT35" s="116"/>
      <c r="AU35" s="116"/>
      <c r="AV35" s="116"/>
      <c r="AW35" s="116"/>
      <c r="AX35" s="116"/>
      <c r="AY35" s="116"/>
      <c r="AZ35" s="116"/>
      <c r="BA35" s="116"/>
      <c r="BB35" s="116"/>
      <c r="BC35" s="116"/>
      <c r="BD35" s="116"/>
      <c r="BE35" s="117"/>
      <c r="BF35" s="13"/>
      <c r="BG35" s="13"/>
      <c r="BH35" s="58"/>
      <c r="BI35" s="119" t="s">
        <v>69</v>
      </c>
      <c r="BJ35" s="119"/>
      <c r="BK35" s="119"/>
      <c r="BL35" s="119"/>
      <c r="BM35" s="119"/>
      <c r="BN35" s="119"/>
      <c r="BO35" s="119"/>
      <c r="BP35" s="119"/>
      <c r="BQ35" s="120"/>
      <c r="BR35" s="120"/>
      <c r="BS35" s="120"/>
      <c r="BT35" s="120"/>
      <c r="BU35" s="120"/>
      <c r="BV35" s="55" t="s">
        <v>56</v>
      </c>
      <c r="BW35" s="109"/>
      <c r="BX35" s="109"/>
      <c r="BY35" s="109"/>
      <c r="BZ35" s="127" t="s">
        <v>46</v>
      </c>
      <c r="CA35" s="127"/>
      <c r="CB35" s="123"/>
      <c r="CC35" s="124"/>
      <c r="CD35" s="134">
        <f t="shared" si="21"/>
        <v>0</v>
      </c>
      <c r="CE35" s="135"/>
      <c r="CF35" s="135"/>
      <c r="CG35" s="135"/>
      <c r="CH35" s="135"/>
      <c r="CI35" s="135"/>
      <c r="CJ35" s="135"/>
      <c r="CK35" s="135"/>
      <c r="CL35" s="135"/>
      <c r="CM35" s="135"/>
      <c r="CN35" s="135"/>
      <c r="CO35" s="135"/>
      <c r="CP35" s="135"/>
      <c r="CQ35" s="135"/>
      <c r="CR35" s="110"/>
      <c r="CS35" s="111"/>
      <c r="CT35" s="123"/>
      <c r="CU35" s="124"/>
      <c r="CV35" s="115">
        <f t="shared" si="22"/>
        <v>0</v>
      </c>
      <c r="CW35" s="116"/>
      <c r="CX35" s="116"/>
      <c r="CY35" s="116"/>
      <c r="CZ35" s="116"/>
      <c r="DA35" s="116"/>
      <c r="DB35" s="116"/>
      <c r="DC35" s="116"/>
      <c r="DD35" s="116"/>
      <c r="DE35" s="116"/>
      <c r="DF35" s="116"/>
      <c r="DG35" s="116"/>
      <c r="DH35" s="116"/>
      <c r="DI35" s="116"/>
      <c r="DJ35" s="116"/>
      <c r="DK35" s="117"/>
      <c r="DL35" s="65"/>
      <c r="DM35" s="65"/>
      <c r="DN35" s="58"/>
      <c r="DO35" s="119" t="s">
        <v>69</v>
      </c>
      <c r="DP35" s="119"/>
      <c r="DQ35" s="119"/>
      <c r="DR35" s="119"/>
      <c r="DS35" s="119"/>
      <c r="DT35" s="119"/>
      <c r="DU35" s="119"/>
      <c r="DV35" s="119"/>
      <c r="DW35" s="120"/>
      <c r="DX35" s="120"/>
      <c r="DY35" s="120"/>
      <c r="DZ35" s="120"/>
      <c r="EA35" s="120"/>
      <c r="EB35" s="55" t="s">
        <v>56</v>
      </c>
      <c r="EC35" s="109"/>
      <c r="ED35" s="109"/>
      <c r="EE35" s="109"/>
      <c r="EF35" s="127" t="s">
        <v>46</v>
      </c>
      <c r="EG35" s="127"/>
      <c r="EH35" s="123"/>
      <c r="EI35" s="124"/>
      <c r="EJ35" s="134">
        <f t="shared" si="23"/>
        <v>0</v>
      </c>
      <c r="EK35" s="135"/>
      <c r="EL35" s="135"/>
      <c r="EM35" s="135"/>
      <c r="EN35" s="135"/>
      <c r="EO35" s="135"/>
      <c r="EP35" s="135"/>
      <c r="EQ35" s="135"/>
      <c r="ER35" s="135"/>
      <c r="ES35" s="135"/>
      <c r="ET35" s="135"/>
      <c r="EU35" s="135"/>
      <c r="EV35" s="135"/>
      <c r="EW35" s="135"/>
      <c r="EX35" s="110"/>
      <c r="EY35" s="111"/>
      <c r="EZ35" s="123"/>
      <c r="FA35" s="124"/>
      <c r="FB35" s="115">
        <f t="shared" si="24"/>
        <v>0</v>
      </c>
      <c r="FC35" s="116"/>
      <c r="FD35" s="116"/>
      <c r="FE35" s="116"/>
      <c r="FF35" s="116"/>
      <c r="FG35" s="116"/>
      <c r="FH35" s="116"/>
      <c r="FI35" s="116"/>
      <c r="FJ35" s="116"/>
      <c r="FK35" s="116"/>
      <c r="FL35" s="116"/>
      <c r="FM35" s="116"/>
      <c r="FN35" s="116"/>
      <c r="FO35" s="116"/>
      <c r="FP35" s="116"/>
      <c r="FQ35" s="117"/>
      <c r="FR35" s="13"/>
    </row>
    <row r="36" spans="1:174" ht="21" customHeight="1" thickBot="1" x14ac:dyDescent="0.2">
      <c r="A36" s="3"/>
      <c r="B36" s="56"/>
      <c r="C36" s="107" t="s">
        <v>58</v>
      </c>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8"/>
      <c r="AN36" s="112">
        <f>SUM(AP32:AP35)</f>
        <v>30200</v>
      </c>
      <c r="AO36" s="113"/>
      <c r="AP36" s="113"/>
      <c r="AQ36" s="113"/>
      <c r="AR36" s="113"/>
      <c r="AS36" s="113"/>
      <c r="AT36" s="113"/>
      <c r="AU36" s="113"/>
      <c r="AV36" s="113"/>
      <c r="AW36" s="113"/>
      <c r="AX36" s="113"/>
      <c r="AY36" s="113"/>
      <c r="AZ36" s="113"/>
      <c r="BA36" s="113"/>
      <c r="BB36" s="113"/>
      <c r="BC36" s="113"/>
      <c r="BD36" s="113"/>
      <c r="BE36" s="114"/>
      <c r="BF36" s="13"/>
      <c r="BG36" s="13"/>
      <c r="BH36" s="59"/>
      <c r="BI36" s="107" t="s">
        <v>58</v>
      </c>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7"/>
      <c r="CK36" s="107"/>
      <c r="CL36" s="107"/>
      <c r="CM36" s="107"/>
      <c r="CN36" s="107"/>
      <c r="CO36" s="107"/>
      <c r="CP36" s="107"/>
      <c r="CQ36" s="107"/>
      <c r="CR36" s="107"/>
      <c r="CS36" s="108"/>
      <c r="CT36" s="112">
        <f>IF(AN36="","",AN36)</f>
        <v>30200</v>
      </c>
      <c r="CU36" s="113"/>
      <c r="CV36" s="113"/>
      <c r="CW36" s="113"/>
      <c r="CX36" s="113"/>
      <c r="CY36" s="113"/>
      <c r="CZ36" s="113"/>
      <c r="DA36" s="113"/>
      <c r="DB36" s="113"/>
      <c r="DC36" s="113"/>
      <c r="DD36" s="113"/>
      <c r="DE36" s="113"/>
      <c r="DF36" s="113"/>
      <c r="DG36" s="113"/>
      <c r="DH36" s="113"/>
      <c r="DI36" s="113"/>
      <c r="DJ36" s="113"/>
      <c r="DK36" s="114"/>
      <c r="DL36" s="65"/>
      <c r="DM36" s="65"/>
      <c r="DN36" s="59"/>
      <c r="DO36" s="107" t="s">
        <v>58</v>
      </c>
      <c r="DP36" s="107"/>
      <c r="DQ36" s="107"/>
      <c r="DR36" s="107"/>
      <c r="DS36" s="107"/>
      <c r="DT36" s="107"/>
      <c r="DU36" s="107"/>
      <c r="DV36" s="107"/>
      <c r="DW36" s="107"/>
      <c r="DX36" s="107"/>
      <c r="DY36" s="107"/>
      <c r="DZ36" s="107"/>
      <c r="EA36" s="107"/>
      <c r="EB36" s="107"/>
      <c r="EC36" s="107"/>
      <c r="ED36" s="107"/>
      <c r="EE36" s="107"/>
      <c r="EF36" s="107"/>
      <c r="EG36" s="107"/>
      <c r="EH36" s="107"/>
      <c r="EI36" s="107"/>
      <c r="EJ36" s="107"/>
      <c r="EK36" s="107"/>
      <c r="EL36" s="107"/>
      <c r="EM36" s="107"/>
      <c r="EN36" s="107"/>
      <c r="EO36" s="107"/>
      <c r="EP36" s="107"/>
      <c r="EQ36" s="107"/>
      <c r="ER36" s="107"/>
      <c r="ES36" s="107"/>
      <c r="ET36" s="107"/>
      <c r="EU36" s="107"/>
      <c r="EV36" s="107"/>
      <c r="EW36" s="107"/>
      <c r="EX36" s="107"/>
      <c r="EY36" s="108"/>
      <c r="EZ36" s="112">
        <f>IF(CT36="","",CT36)</f>
        <v>30200</v>
      </c>
      <c r="FA36" s="113"/>
      <c r="FB36" s="113"/>
      <c r="FC36" s="113"/>
      <c r="FD36" s="113"/>
      <c r="FE36" s="113"/>
      <c r="FF36" s="113"/>
      <c r="FG36" s="113"/>
      <c r="FH36" s="113"/>
      <c r="FI36" s="113"/>
      <c r="FJ36" s="113"/>
      <c r="FK36" s="113"/>
      <c r="FL36" s="113"/>
      <c r="FM36" s="113"/>
      <c r="FN36" s="113"/>
      <c r="FO36" s="113"/>
      <c r="FP36" s="113"/>
      <c r="FQ36" s="114"/>
      <c r="FR36" s="13"/>
    </row>
    <row r="37" spans="1:174" ht="35.25" customHeight="1" thickTop="1" thickBot="1" x14ac:dyDescent="0.2">
      <c r="A37" s="3"/>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87" t="s">
        <v>14</v>
      </c>
      <c r="AD37" s="87"/>
      <c r="AE37" s="87"/>
      <c r="AF37" s="87"/>
      <c r="AG37" s="87"/>
      <c r="AH37" s="87"/>
      <c r="AI37" s="87"/>
      <c r="AJ37" s="87"/>
      <c r="AK37" s="87"/>
      <c r="AL37" s="87"/>
      <c r="AM37" s="88"/>
      <c r="AN37" s="89">
        <f>AL31+AN36</f>
        <v>340200</v>
      </c>
      <c r="AO37" s="90"/>
      <c r="AP37" s="90"/>
      <c r="AQ37" s="90"/>
      <c r="AR37" s="90"/>
      <c r="AS37" s="90"/>
      <c r="AT37" s="90"/>
      <c r="AU37" s="90"/>
      <c r="AV37" s="90"/>
      <c r="AW37" s="90"/>
      <c r="AX37" s="90"/>
      <c r="AY37" s="90"/>
      <c r="AZ37" s="90"/>
      <c r="BA37" s="90"/>
      <c r="BB37" s="90"/>
      <c r="BC37" s="90"/>
      <c r="BD37" s="90"/>
      <c r="BE37" s="91"/>
      <c r="BF37" s="13"/>
      <c r="BG37" s="13"/>
      <c r="BH37" s="8"/>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2" t="s">
        <v>14</v>
      </c>
      <c r="CJ37" s="92"/>
      <c r="CK37" s="92"/>
      <c r="CL37" s="92"/>
      <c r="CM37" s="92"/>
      <c r="CN37" s="92"/>
      <c r="CO37" s="92"/>
      <c r="CP37" s="92"/>
      <c r="CQ37" s="92"/>
      <c r="CR37" s="92"/>
      <c r="CS37" s="93"/>
      <c r="CT37" s="94">
        <f>IF(AN37="","",AN37)</f>
        <v>340200</v>
      </c>
      <c r="CU37" s="95"/>
      <c r="CV37" s="95"/>
      <c r="CW37" s="95"/>
      <c r="CX37" s="95"/>
      <c r="CY37" s="95"/>
      <c r="CZ37" s="95"/>
      <c r="DA37" s="95"/>
      <c r="DB37" s="95"/>
      <c r="DC37" s="95"/>
      <c r="DD37" s="95"/>
      <c r="DE37" s="95"/>
      <c r="DF37" s="95"/>
      <c r="DG37" s="95"/>
      <c r="DH37" s="95"/>
      <c r="DI37" s="95"/>
      <c r="DJ37" s="95"/>
      <c r="DK37" s="96"/>
      <c r="DL37" s="13"/>
      <c r="DM37" s="13"/>
      <c r="DN37" s="8"/>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2" t="s">
        <v>14</v>
      </c>
      <c r="EP37" s="92"/>
      <c r="EQ37" s="92"/>
      <c r="ER37" s="92"/>
      <c r="ES37" s="92"/>
      <c r="ET37" s="92"/>
      <c r="EU37" s="92"/>
      <c r="EV37" s="92"/>
      <c r="EW37" s="92"/>
      <c r="EX37" s="92"/>
      <c r="EY37" s="93"/>
      <c r="EZ37" s="94">
        <f>IF(CT37="","",CT37)</f>
        <v>340200</v>
      </c>
      <c r="FA37" s="95"/>
      <c r="FB37" s="95"/>
      <c r="FC37" s="95"/>
      <c r="FD37" s="95"/>
      <c r="FE37" s="95"/>
      <c r="FF37" s="95"/>
      <c r="FG37" s="95"/>
      <c r="FH37" s="95"/>
      <c r="FI37" s="95"/>
      <c r="FJ37" s="95"/>
      <c r="FK37" s="95"/>
      <c r="FL37" s="95"/>
      <c r="FM37" s="95"/>
      <c r="FN37" s="95"/>
      <c r="FO37" s="95"/>
      <c r="FP37" s="95"/>
      <c r="FQ37" s="96"/>
      <c r="FR37" s="13"/>
    </row>
    <row r="38" spans="1:174" s="2" customFormat="1" ht="6.75" customHeight="1" x14ac:dyDescent="0.1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row>
    <row r="39" spans="1:174" s="2" customFormat="1" ht="12" x14ac:dyDescent="0.15">
      <c r="A39" s="24"/>
      <c r="B39" s="24" t="s">
        <v>27</v>
      </c>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t="s">
        <v>27</v>
      </c>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t="s">
        <v>27</v>
      </c>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row>
    <row r="40" spans="1:174" s="2" customFormat="1" ht="12" x14ac:dyDescent="0.15">
      <c r="A40" s="24"/>
      <c r="B40" s="49" t="s">
        <v>28</v>
      </c>
      <c r="C40" s="49"/>
      <c r="D40" s="24" t="s">
        <v>82</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49" t="s">
        <v>28</v>
      </c>
      <c r="BI40" s="49"/>
      <c r="BJ40" s="24" t="s">
        <v>82</v>
      </c>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49" t="s">
        <v>28</v>
      </c>
      <c r="DO40" s="49"/>
      <c r="DP40" s="24" t="s">
        <v>82</v>
      </c>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row>
    <row r="41" spans="1:174" s="2" customFormat="1" ht="12" x14ac:dyDescent="0.15">
      <c r="A41" s="24"/>
      <c r="B41" s="49" t="s">
        <v>29</v>
      </c>
      <c r="C41" s="49"/>
      <c r="D41" s="24" t="s">
        <v>36</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49" t="s">
        <v>29</v>
      </c>
      <c r="BI41" s="49"/>
      <c r="BJ41" s="24" t="s">
        <v>36</v>
      </c>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49" t="s">
        <v>29</v>
      </c>
      <c r="DO41" s="49"/>
      <c r="DP41" s="24" t="s">
        <v>36</v>
      </c>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row>
    <row r="42" spans="1:174" s="2" customFormat="1" ht="12" x14ac:dyDescent="0.15">
      <c r="A42" s="24"/>
      <c r="B42" s="49" t="s">
        <v>30</v>
      </c>
      <c r="C42" s="49"/>
      <c r="D42" s="24" t="s">
        <v>34</v>
      </c>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49" t="s">
        <v>30</v>
      </c>
      <c r="BI42" s="49"/>
      <c r="BJ42" s="24" t="s">
        <v>34</v>
      </c>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49" t="s">
        <v>30</v>
      </c>
      <c r="DO42" s="49"/>
      <c r="DP42" s="24" t="s">
        <v>34</v>
      </c>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row>
    <row r="43" spans="1:174" s="2" customFormat="1" ht="12" x14ac:dyDescent="0.15">
      <c r="A43" s="24"/>
      <c r="B43" s="49" t="s">
        <v>31</v>
      </c>
      <c r="C43" s="49"/>
      <c r="D43" s="24" t="s">
        <v>35</v>
      </c>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49" t="s">
        <v>31</v>
      </c>
      <c r="BI43" s="49"/>
      <c r="BJ43" s="24" t="s">
        <v>35</v>
      </c>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49" t="s">
        <v>31</v>
      </c>
      <c r="DO43" s="49"/>
      <c r="DP43" s="24" t="s">
        <v>35</v>
      </c>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row>
    <row r="44" spans="1:174" s="2" customFormat="1" ht="12" x14ac:dyDescent="0.15">
      <c r="A44" s="24"/>
      <c r="B44" s="49" t="s">
        <v>32</v>
      </c>
      <c r="C44" s="49"/>
      <c r="D44" s="24" t="s">
        <v>83</v>
      </c>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49" t="s">
        <v>32</v>
      </c>
      <c r="BI44" s="49"/>
      <c r="BJ44" s="24" t="s">
        <v>83</v>
      </c>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49" t="s">
        <v>32</v>
      </c>
      <c r="DO44" s="49"/>
      <c r="DP44" s="24" t="s">
        <v>83</v>
      </c>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row>
    <row r="45" spans="1:174" s="2" customFormat="1" ht="12" x14ac:dyDescent="0.15">
      <c r="A45" s="24"/>
      <c r="B45" s="49" t="s">
        <v>33</v>
      </c>
      <c r="C45" s="49"/>
      <c r="D45" s="24" t="s">
        <v>37</v>
      </c>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49" t="s">
        <v>33</v>
      </c>
      <c r="BI45" s="49"/>
      <c r="BJ45" s="24" t="s">
        <v>37</v>
      </c>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49" t="s">
        <v>33</v>
      </c>
      <c r="DO45" s="49"/>
      <c r="DP45" s="24" t="s">
        <v>37</v>
      </c>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row>
    <row r="46" spans="1:174" s="2" customFormat="1" ht="12" x14ac:dyDescent="0.15">
      <c r="A46" s="24"/>
      <c r="B46" s="81" t="s">
        <v>80</v>
      </c>
      <c r="C46" s="81"/>
      <c r="D46" s="82" t="s">
        <v>81</v>
      </c>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24"/>
      <c r="BF46" s="24"/>
      <c r="BG46" s="24"/>
      <c r="BH46" s="81" t="s">
        <v>80</v>
      </c>
      <c r="BI46" s="81"/>
      <c r="BJ46" s="82" t="s">
        <v>81</v>
      </c>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24"/>
      <c r="DL46" s="24"/>
      <c r="DM46" s="24"/>
      <c r="DN46" s="81" t="s">
        <v>80</v>
      </c>
      <c r="DO46" s="81"/>
      <c r="DP46" s="82" t="s">
        <v>81</v>
      </c>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c r="FL46" s="82"/>
      <c r="FM46" s="82"/>
      <c r="FN46" s="82"/>
      <c r="FO46" s="82"/>
      <c r="FP46" s="82"/>
      <c r="FQ46" s="24"/>
      <c r="FR46" s="24"/>
    </row>
    <row r="47" spans="1:174" s="2" customFormat="1" ht="12" customHeight="1" x14ac:dyDescent="0.15">
      <c r="A47" s="24"/>
      <c r="B47" s="81"/>
      <c r="C47" s="81"/>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24"/>
      <c r="BF47" s="24"/>
      <c r="BG47" s="24"/>
      <c r="BH47" s="81"/>
      <c r="BI47" s="81"/>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38"/>
      <c r="DL47" s="38"/>
      <c r="DM47" s="24"/>
      <c r="DN47" s="81"/>
      <c r="DO47" s="81"/>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38"/>
      <c r="FR47" s="38"/>
    </row>
    <row r="48" spans="1:174" s="2" customFormat="1" ht="19.5" customHeight="1" x14ac:dyDescent="0.15">
      <c r="A48" s="24"/>
      <c r="B48" s="81"/>
      <c r="C48" s="81"/>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24"/>
      <c r="BF48" s="24"/>
      <c r="BG48" s="24"/>
      <c r="BH48" s="49"/>
      <c r="BI48" s="49"/>
      <c r="BJ48" s="24"/>
      <c r="BK48" s="24"/>
      <c r="BL48" s="24"/>
      <c r="BM48" s="24"/>
      <c r="BN48" s="24"/>
      <c r="BO48" s="24"/>
      <c r="BP48" s="24"/>
      <c r="BQ48" s="24"/>
      <c r="BR48" s="24"/>
      <c r="BS48" s="83" t="s">
        <v>45</v>
      </c>
      <c r="BT48" s="84"/>
      <c r="BU48" s="84"/>
      <c r="BV48" s="84"/>
      <c r="BW48" s="85"/>
      <c r="BX48" s="83" t="s">
        <v>44</v>
      </c>
      <c r="BY48" s="84"/>
      <c r="BZ48" s="84"/>
      <c r="CA48" s="84"/>
      <c r="CB48" s="85"/>
      <c r="CC48" s="83" t="s">
        <v>44</v>
      </c>
      <c r="CD48" s="84"/>
      <c r="CE48" s="84"/>
      <c r="CF48" s="84"/>
      <c r="CG48" s="85"/>
      <c r="CH48" s="83" t="s">
        <v>43</v>
      </c>
      <c r="CI48" s="84"/>
      <c r="CJ48" s="84"/>
      <c r="CK48" s="84"/>
      <c r="CL48" s="85"/>
      <c r="CM48" s="83" t="s">
        <v>42</v>
      </c>
      <c r="CN48" s="84"/>
      <c r="CO48" s="84"/>
      <c r="CP48" s="84"/>
      <c r="CQ48" s="85"/>
      <c r="CR48" s="83"/>
      <c r="CS48" s="84"/>
      <c r="CT48" s="84"/>
      <c r="CU48" s="84"/>
      <c r="CV48" s="85"/>
      <c r="CW48" s="83"/>
      <c r="CX48" s="84"/>
      <c r="CY48" s="84"/>
      <c r="CZ48" s="84"/>
      <c r="DA48" s="85"/>
      <c r="DB48" s="83" t="s">
        <v>40</v>
      </c>
      <c r="DC48" s="84"/>
      <c r="DD48" s="84"/>
      <c r="DE48" s="84"/>
      <c r="DF48" s="85"/>
      <c r="DG48" s="83" t="s">
        <v>41</v>
      </c>
      <c r="DH48" s="84"/>
      <c r="DI48" s="84"/>
      <c r="DJ48" s="84"/>
      <c r="DK48" s="85"/>
      <c r="DL48" s="39"/>
      <c r="DM48" s="24"/>
      <c r="DN48" s="49"/>
      <c r="DO48" s="49"/>
      <c r="DP48" s="24"/>
      <c r="DQ48" s="24"/>
      <c r="DR48" s="24"/>
      <c r="DS48" s="24"/>
      <c r="DT48" s="24"/>
      <c r="DU48" s="24"/>
      <c r="DV48" s="24"/>
      <c r="DW48" s="24"/>
      <c r="DX48" s="24"/>
      <c r="DY48" s="83" t="s">
        <v>45</v>
      </c>
      <c r="DZ48" s="84"/>
      <c r="EA48" s="84"/>
      <c r="EB48" s="84"/>
      <c r="EC48" s="85"/>
      <c r="ED48" s="83" t="s">
        <v>44</v>
      </c>
      <c r="EE48" s="84"/>
      <c r="EF48" s="84"/>
      <c r="EG48" s="84"/>
      <c r="EH48" s="85"/>
      <c r="EI48" s="83" t="s">
        <v>44</v>
      </c>
      <c r="EJ48" s="84"/>
      <c r="EK48" s="84"/>
      <c r="EL48" s="84"/>
      <c r="EM48" s="85"/>
      <c r="EN48" s="83" t="s">
        <v>43</v>
      </c>
      <c r="EO48" s="84"/>
      <c r="EP48" s="84"/>
      <c r="EQ48" s="84"/>
      <c r="ER48" s="85"/>
      <c r="ES48" s="83" t="s">
        <v>42</v>
      </c>
      <c r="ET48" s="84"/>
      <c r="EU48" s="84"/>
      <c r="EV48" s="84"/>
      <c r="EW48" s="85"/>
      <c r="EX48" s="83"/>
      <c r="EY48" s="84"/>
      <c r="EZ48" s="84"/>
      <c r="FA48" s="84"/>
      <c r="FB48" s="85"/>
      <c r="FC48" s="83"/>
      <c r="FD48" s="84"/>
      <c r="FE48" s="84"/>
      <c r="FF48" s="84"/>
      <c r="FG48" s="85"/>
      <c r="FH48" s="83" t="s">
        <v>40</v>
      </c>
      <c r="FI48" s="84"/>
      <c r="FJ48" s="84"/>
      <c r="FK48" s="84"/>
      <c r="FL48" s="85"/>
      <c r="FM48" s="83" t="s">
        <v>41</v>
      </c>
      <c r="FN48" s="84"/>
      <c r="FO48" s="84"/>
      <c r="FP48" s="84"/>
      <c r="FQ48" s="85"/>
      <c r="FR48" s="39"/>
    </row>
    <row r="49" spans="1:174" s="2" customFormat="1" ht="12" customHeight="1" x14ac:dyDescent="0.15">
      <c r="A49" s="24"/>
      <c r="B49" s="81"/>
      <c r="C49" s="81"/>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24"/>
      <c r="BF49" s="24"/>
      <c r="BG49" s="24"/>
      <c r="BH49" s="49"/>
      <c r="BI49" s="49"/>
      <c r="BJ49" s="24"/>
      <c r="BK49" s="24"/>
      <c r="BL49" s="24"/>
      <c r="BM49" s="24"/>
      <c r="BN49" s="24"/>
      <c r="BO49" s="24"/>
      <c r="BP49" s="24"/>
      <c r="BQ49" s="24"/>
      <c r="BR49" s="24"/>
      <c r="BS49" s="98"/>
      <c r="BT49" s="99"/>
      <c r="BU49" s="99"/>
      <c r="BV49" s="99"/>
      <c r="BW49" s="100"/>
      <c r="BX49" s="98"/>
      <c r="BY49" s="99"/>
      <c r="BZ49" s="99"/>
      <c r="CA49" s="99"/>
      <c r="CB49" s="100"/>
      <c r="CC49" s="98"/>
      <c r="CD49" s="99"/>
      <c r="CE49" s="99"/>
      <c r="CF49" s="99"/>
      <c r="CG49" s="100"/>
      <c r="CH49" s="98"/>
      <c r="CI49" s="99"/>
      <c r="CJ49" s="99"/>
      <c r="CK49" s="99"/>
      <c r="CL49" s="100"/>
      <c r="CM49" s="98"/>
      <c r="CN49" s="99"/>
      <c r="CO49" s="99"/>
      <c r="CP49" s="99"/>
      <c r="CQ49" s="100"/>
      <c r="CR49" s="98"/>
      <c r="CS49" s="99"/>
      <c r="CT49" s="99"/>
      <c r="CU49" s="99"/>
      <c r="CV49" s="100"/>
      <c r="CW49" s="98"/>
      <c r="CX49" s="99"/>
      <c r="CY49" s="99"/>
      <c r="CZ49" s="99"/>
      <c r="DA49" s="100"/>
      <c r="DB49" s="98"/>
      <c r="DC49" s="99"/>
      <c r="DD49" s="99"/>
      <c r="DE49" s="99"/>
      <c r="DF49" s="100"/>
      <c r="DG49" s="98"/>
      <c r="DH49" s="99"/>
      <c r="DI49" s="99"/>
      <c r="DJ49" s="99"/>
      <c r="DK49" s="100"/>
      <c r="DL49" s="54"/>
      <c r="DM49" s="24"/>
      <c r="DN49" s="49"/>
      <c r="DO49" s="49"/>
      <c r="DP49" s="24"/>
      <c r="DQ49" s="24"/>
      <c r="DR49" s="24"/>
      <c r="DS49" s="24"/>
      <c r="DT49" s="24"/>
      <c r="DU49" s="24"/>
      <c r="DV49" s="24"/>
      <c r="DW49" s="24"/>
      <c r="DX49" s="24"/>
      <c r="DY49" s="98"/>
      <c r="DZ49" s="99"/>
      <c r="EA49" s="99"/>
      <c r="EB49" s="99"/>
      <c r="EC49" s="100"/>
      <c r="ED49" s="98"/>
      <c r="EE49" s="99"/>
      <c r="EF49" s="99"/>
      <c r="EG49" s="99"/>
      <c r="EH49" s="100"/>
      <c r="EI49" s="98"/>
      <c r="EJ49" s="99"/>
      <c r="EK49" s="99"/>
      <c r="EL49" s="99"/>
      <c r="EM49" s="100"/>
      <c r="EN49" s="98"/>
      <c r="EO49" s="99"/>
      <c r="EP49" s="99"/>
      <c r="EQ49" s="99"/>
      <c r="ER49" s="100"/>
      <c r="ES49" s="98"/>
      <c r="ET49" s="99"/>
      <c r="EU49" s="99"/>
      <c r="EV49" s="99"/>
      <c r="EW49" s="100"/>
      <c r="EX49" s="98"/>
      <c r="EY49" s="99"/>
      <c r="EZ49" s="99"/>
      <c r="FA49" s="99"/>
      <c r="FB49" s="100"/>
      <c r="FC49" s="98"/>
      <c r="FD49" s="99"/>
      <c r="FE49" s="99"/>
      <c r="FF49" s="99"/>
      <c r="FG49" s="100"/>
      <c r="FH49" s="98"/>
      <c r="FI49" s="99"/>
      <c r="FJ49" s="99"/>
      <c r="FK49" s="99"/>
      <c r="FL49" s="100"/>
      <c r="FM49" s="98"/>
      <c r="FN49" s="99"/>
      <c r="FO49" s="99"/>
      <c r="FP49" s="99"/>
      <c r="FQ49" s="100"/>
      <c r="FR49" s="54"/>
    </row>
    <row r="50" spans="1:174" s="2" customFormat="1" ht="12" customHeight="1" x14ac:dyDescent="0.15">
      <c r="A50" s="24"/>
      <c r="B50" s="81"/>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24"/>
      <c r="BF50" s="24"/>
      <c r="BG50" s="24"/>
      <c r="BH50" s="49"/>
      <c r="BI50" s="49"/>
      <c r="BJ50" s="24"/>
      <c r="BK50" s="24"/>
      <c r="BL50" s="24"/>
      <c r="BM50" s="24"/>
      <c r="BN50" s="24"/>
      <c r="BO50" s="24"/>
      <c r="BP50" s="24"/>
      <c r="BQ50" s="24"/>
      <c r="BR50" s="24"/>
      <c r="BS50" s="101"/>
      <c r="BT50" s="102"/>
      <c r="BU50" s="102"/>
      <c r="BV50" s="102"/>
      <c r="BW50" s="103"/>
      <c r="BX50" s="101"/>
      <c r="BY50" s="102"/>
      <c r="BZ50" s="102"/>
      <c r="CA50" s="102"/>
      <c r="CB50" s="103"/>
      <c r="CC50" s="101"/>
      <c r="CD50" s="102"/>
      <c r="CE50" s="102"/>
      <c r="CF50" s="102"/>
      <c r="CG50" s="103"/>
      <c r="CH50" s="101"/>
      <c r="CI50" s="102"/>
      <c r="CJ50" s="102"/>
      <c r="CK50" s="102"/>
      <c r="CL50" s="103"/>
      <c r="CM50" s="101"/>
      <c r="CN50" s="102"/>
      <c r="CO50" s="102"/>
      <c r="CP50" s="102"/>
      <c r="CQ50" s="103"/>
      <c r="CR50" s="101"/>
      <c r="CS50" s="102"/>
      <c r="CT50" s="102"/>
      <c r="CU50" s="102"/>
      <c r="CV50" s="103"/>
      <c r="CW50" s="101"/>
      <c r="CX50" s="102"/>
      <c r="CY50" s="102"/>
      <c r="CZ50" s="102"/>
      <c r="DA50" s="103"/>
      <c r="DB50" s="101"/>
      <c r="DC50" s="102"/>
      <c r="DD50" s="102"/>
      <c r="DE50" s="102"/>
      <c r="DF50" s="103"/>
      <c r="DG50" s="101"/>
      <c r="DH50" s="102"/>
      <c r="DI50" s="102"/>
      <c r="DJ50" s="102"/>
      <c r="DK50" s="103"/>
      <c r="DL50" s="54"/>
      <c r="DM50" s="24"/>
      <c r="DN50" s="49"/>
      <c r="DO50" s="49"/>
      <c r="DP50" s="24"/>
      <c r="DQ50" s="24"/>
      <c r="DR50" s="24"/>
      <c r="DS50" s="24"/>
      <c r="DT50" s="24"/>
      <c r="DU50" s="24"/>
      <c r="DV50" s="24"/>
      <c r="DW50" s="24"/>
      <c r="DX50" s="24"/>
      <c r="DY50" s="101"/>
      <c r="DZ50" s="102"/>
      <c r="EA50" s="102"/>
      <c r="EB50" s="102"/>
      <c r="EC50" s="103"/>
      <c r="ED50" s="101"/>
      <c r="EE50" s="102"/>
      <c r="EF50" s="102"/>
      <c r="EG50" s="102"/>
      <c r="EH50" s="103"/>
      <c r="EI50" s="101"/>
      <c r="EJ50" s="102"/>
      <c r="EK50" s="102"/>
      <c r="EL50" s="102"/>
      <c r="EM50" s="103"/>
      <c r="EN50" s="101"/>
      <c r="EO50" s="102"/>
      <c r="EP50" s="102"/>
      <c r="EQ50" s="102"/>
      <c r="ER50" s="103"/>
      <c r="ES50" s="101"/>
      <c r="ET50" s="102"/>
      <c r="EU50" s="102"/>
      <c r="EV50" s="102"/>
      <c r="EW50" s="103"/>
      <c r="EX50" s="101"/>
      <c r="EY50" s="102"/>
      <c r="EZ50" s="102"/>
      <c r="FA50" s="102"/>
      <c r="FB50" s="103"/>
      <c r="FC50" s="101"/>
      <c r="FD50" s="102"/>
      <c r="FE50" s="102"/>
      <c r="FF50" s="102"/>
      <c r="FG50" s="103"/>
      <c r="FH50" s="101"/>
      <c r="FI50" s="102"/>
      <c r="FJ50" s="102"/>
      <c r="FK50" s="102"/>
      <c r="FL50" s="103"/>
      <c r="FM50" s="101"/>
      <c r="FN50" s="102"/>
      <c r="FO50" s="102"/>
      <c r="FP50" s="102"/>
      <c r="FQ50" s="103"/>
      <c r="FR50" s="54"/>
    </row>
    <row r="51" spans="1:174" s="2" customFormat="1" ht="12" customHeight="1" x14ac:dyDescent="0.15">
      <c r="A51" s="2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49"/>
      <c r="BI51" s="49"/>
      <c r="BJ51" s="24"/>
      <c r="BK51" s="24"/>
      <c r="BL51" s="24"/>
      <c r="BM51" s="24"/>
      <c r="BN51" s="24"/>
      <c r="BO51" s="24"/>
      <c r="BP51" s="24"/>
      <c r="BQ51" s="24"/>
      <c r="BR51" s="24"/>
      <c r="BS51" s="101"/>
      <c r="BT51" s="102"/>
      <c r="BU51" s="102"/>
      <c r="BV51" s="102"/>
      <c r="BW51" s="103"/>
      <c r="BX51" s="101"/>
      <c r="BY51" s="102"/>
      <c r="BZ51" s="102"/>
      <c r="CA51" s="102"/>
      <c r="CB51" s="103"/>
      <c r="CC51" s="101"/>
      <c r="CD51" s="102"/>
      <c r="CE51" s="102"/>
      <c r="CF51" s="102"/>
      <c r="CG51" s="103"/>
      <c r="CH51" s="101"/>
      <c r="CI51" s="102"/>
      <c r="CJ51" s="102"/>
      <c r="CK51" s="102"/>
      <c r="CL51" s="103"/>
      <c r="CM51" s="101"/>
      <c r="CN51" s="102"/>
      <c r="CO51" s="102"/>
      <c r="CP51" s="102"/>
      <c r="CQ51" s="103"/>
      <c r="CR51" s="101"/>
      <c r="CS51" s="102"/>
      <c r="CT51" s="102"/>
      <c r="CU51" s="102"/>
      <c r="CV51" s="103"/>
      <c r="CW51" s="101"/>
      <c r="CX51" s="102"/>
      <c r="CY51" s="102"/>
      <c r="CZ51" s="102"/>
      <c r="DA51" s="103"/>
      <c r="DB51" s="101"/>
      <c r="DC51" s="102"/>
      <c r="DD51" s="102"/>
      <c r="DE51" s="102"/>
      <c r="DF51" s="103"/>
      <c r="DG51" s="101"/>
      <c r="DH51" s="102"/>
      <c r="DI51" s="102"/>
      <c r="DJ51" s="102"/>
      <c r="DK51" s="103"/>
      <c r="DL51" s="54"/>
      <c r="DM51" s="3"/>
      <c r="DN51" s="49"/>
      <c r="DO51" s="49"/>
      <c r="DP51" s="24"/>
      <c r="DQ51" s="24"/>
      <c r="DR51" s="24"/>
      <c r="DS51" s="24"/>
      <c r="DT51" s="24"/>
      <c r="DU51" s="24"/>
      <c r="DV51" s="24"/>
      <c r="DW51" s="24"/>
      <c r="DX51" s="24"/>
      <c r="DY51" s="101"/>
      <c r="DZ51" s="102"/>
      <c r="EA51" s="102"/>
      <c r="EB51" s="102"/>
      <c r="EC51" s="103"/>
      <c r="ED51" s="101"/>
      <c r="EE51" s="102"/>
      <c r="EF51" s="102"/>
      <c r="EG51" s="102"/>
      <c r="EH51" s="103"/>
      <c r="EI51" s="101"/>
      <c r="EJ51" s="102"/>
      <c r="EK51" s="102"/>
      <c r="EL51" s="102"/>
      <c r="EM51" s="103"/>
      <c r="EN51" s="101"/>
      <c r="EO51" s="102"/>
      <c r="EP51" s="102"/>
      <c r="EQ51" s="102"/>
      <c r="ER51" s="103"/>
      <c r="ES51" s="101"/>
      <c r="ET51" s="102"/>
      <c r="EU51" s="102"/>
      <c r="EV51" s="102"/>
      <c r="EW51" s="103"/>
      <c r="EX51" s="101"/>
      <c r="EY51" s="102"/>
      <c r="EZ51" s="102"/>
      <c r="FA51" s="102"/>
      <c r="FB51" s="103"/>
      <c r="FC51" s="101"/>
      <c r="FD51" s="102"/>
      <c r="FE51" s="102"/>
      <c r="FF51" s="102"/>
      <c r="FG51" s="103"/>
      <c r="FH51" s="101"/>
      <c r="FI51" s="102"/>
      <c r="FJ51" s="102"/>
      <c r="FK51" s="102"/>
      <c r="FL51" s="103"/>
      <c r="FM51" s="101"/>
      <c r="FN51" s="102"/>
      <c r="FO51" s="102"/>
      <c r="FP51" s="102"/>
      <c r="FQ51" s="103"/>
      <c r="FR51" s="54"/>
    </row>
    <row r="52" spans="1:174" s="2" customFormat="1" ht="18.75" customHeight="1" x14ac:dyDescent="0.15">
      <c r="A52" s="2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49"/>
      <c r="BI52" s="49"/>
      <c r="BJ52" s="24"/>
      <c r="BK52" s="24"/>
      <c r="BL52" s="24"/>
      <c r="BM52" s="24"/>
      <c r="BN52" s="24"/>
      <c r="BO52" s="24"/>
      <c r="BP52" s="24"/>
      <c r="BQ52" s="24"/>
      <c r="BR52" s="24"/>
      <c r="BS52" s="104"/>
      <c r="BT52" s="105"/>
      <c r="BU52" s="105"/>
      <c r="BV52" s="105"/>
      <c r="BW52" s="106"/>
      <c r="BX52" s="104"/>
      <c r="BY52" s="105"/>
      <c r="BZ52" s="105"/>
      <c r="CA52" s="105"/>
      <c r="CB52" s="106"/>
      <c r="CC52" s="104"/>
      <c r="CD52" s="105"/>
      <c r="CE52" s="105"/>
      <c r="CF52" s="105"/>
      <c r="CG52" s="106"/>
      <c r="CH52" s="104"/>
      <c r="CI52" s="105"/>
      <c r="CJ52" s="105"/>
      <c r="CK52" s="105"/>
      <c r="CL52" s="106"/>
      <c r="CM52" s="104"/>
      <c r="CN52" s="105"/>
      <c r="CO52" s="105"/>
      <c r="CP52" s="105"/>
      <c r="CQ52" s="106"/>
      <c r="CR52" s="104"/>
      <c r="CS52" s="105"/>
      <c r="CT52" s="105"/>
      <c r="CU52" s="105"/>
      <c r="CV52" s="106"/>
      <c r="CW52" s="104"/>
      <c r="CX52" s="105"/>
      <c r="CY52" s="105"/>
      <c r="CZ52" s="105"/>
      <c r="DA52" s="106"/>
      <c r="DB52" s="104"/>
      <c r="DC52" s="105"/>
      <c r="DD52" s="105"/>
      <c r="DE52" s="105"/>
      <c r="DF52" s="106"/>
      <c r="DG52" s="104"/>
      <c r="DH52" s="105"/>
      <c r="DI52" s="105"/>
      <c r="DJ52" s="105"/>
      <c r="DK52" s="106"/>
      <c r="DL52" s="54"/>
      <c r="DM52" s="3"/>
      <c r="DN52" s="49"/>
      <c r="DO52" s="49"/>
      <c r="DP52" s="24"/>
      <c r="DQ52" s="24"/>
      <c r="DR52" s="24"/>
      <c r="DS52" s="24"/>
      <c r="DT52" s="24"/>
      <c r="DU52" s="24"/>
      <c r="DV52" s="24"/>
      <c r="DW52" s="24"/>
      <c r="DX52" s="24"/>
      <c r="DY52" s="104"/>
      <c r="DZ52" s="105"/>
      <c r="EA52" s="105"/>
      <c r="EB52" s="105"/>
      <c r="EC52" s="106"/>
      <c r="ED52" s="104"/>
      <c r="EE52" s="105"/>
      <c r="EF52" s="105"/>
      <c r="EG52" s="105"/>
      <c r="EH52" s="106"/>
      <c r="EI52" s="104"/>
      <c r="EJ52" s="105"/>
      <c r="EK52" s="105"/>
      <c r="EL52" s="105"/>
      <c r="EM52" s="106"/>
      <c r="EN52" s="104"/>
      <c r="EO52" s="105"/>
      <c r="EP52" s="105"/>
      <c r="EQ52" s="105"/>
      <c r="ER52" s="106"/>
      <c r="ES52" s="104"/>
      <c r="ET52" s="105"/>
      <c r="EU52" s="105"/>
      <c r="EV52" s="105"/>
      <c r="EW52" s="106"/>
      <c r="EX52" s="104"/>
      <c r="EY52" s="105"/>
      <c r="EZ52" s="105"/>
      <c r="FA52" s="105"/>
      <c r="FB52" s="106"/>
      <c r="FC52" s="104"/>
      <c r="FD52" s="105"/>
      <c r="FE52" s="105"/>
      <c r="FF52" s="105"/>
      <c r="FG52" s="106"/>
      <c r="FH52" s="104"/>
      <c r="FI52" s="105"/>
      <c r="FJ52" s="105"/>
      <c r="FK52" s="105"/>
      <c r="FL52" s="106"/>
      <c r="FM52" s="104"/>
      <c r="FN52" s="105"/>
      <c r="FO52" s="105"/>
      <c r="FP52" s="105"/>
      <c r="FQ52" s="106"/>
      <c r="FR52" s="54"/>
    </row>
    <row r="53" spans="1:174" s="2" customFormat="1" ht="9.75" customHeight="1" x14ac:dyDescent="0.15">
      <c r="A53" s="2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4"/>
      <c r="BF53" s="4"/>
      <c r="BG53" s="4"/>
      <c r="BH53" s="49"/>
      <c r="BI53" s="49"/>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3"/>
      <c r="DH53" s="3"/>
      <c r="DI53" s="3"/>
      <c r="DJ53" s="3"/>
      <c r="DK53" s="3"/>
      <c r="DL53" s="3"/>
      <c r="DM53" s="4"/>
      <c r="DN53" s="49"/>
      <c r="DO53" s="49"/>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3"/>
      <c r="FN53" s="3"/>
      <c r="FO53" s="3"/>
      <c r="FP53" s="3"/>
      <c r="FQ53" s="3"/>
      <c r="FR53" s="3"/>
    </row>
    <row r="54" spans="1:174" s="2" customFormat="1" ht="24.75" customHeight="1" x14ac:dyDescent="0.15">
      <c r="A54" s="2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86" t="s">
        <v>87</v>
      </c>
      <c r="AZ54" s="86"/>
      <c r="BA54" s="86"/>
      <c r="BB54" s="86"/>
      <c r="BC54" s="86"/>
      <c r="BD54" s="86"/>
      <c r="BE54" s="86"/>
      <c r="BF54" s="86"/>
      <c r="BG54" s="36"/>
      <c r="BH54" s="46" t="s">
        <v>38</v>
      </c>
      <c r="BI54" s="46"/>
      <c r="BJ54" s="46"/>
      <c r="BK54" s="46"/>
      <c r="BL54" s="46"/>
      <c r="BM54" s="46"/>
      <c r="BN54" s="46"/>
      <c r="BO54" s="46"/>
      <c r="BP54" s="46"/>
      <c r="BQ54" s="46"/>
      <c r="BR54" s="46"/>
      <c r="BS54" s="46"/>
      <c r="BT54" s="46"/>
      <c r="BU54" s="46"/>
      <c r="BV54" s="46"/>
      <c r="BW54" s="46"/>
      <c r="BX54" s="46"/>
      <c r="BY54" s="46"/>
      <c r="BZ54" s="46"/>
      <c r="CA54" s="46"/>
      <c r="CB54" s="46"/>
      <c r="CC54" s="46"/>
      <c r="CD54" s="46"/>
      <c r="CE54" s="46"/>
      <c r="CF54" s="46"/>
      <c r="CG54" s="46"/>
      <c r="CH54" s="46"/>
      <c r="CI54" s="46"/>
      <c r="CJ54" s="46"/>
      <c r="CK54" s="46"/>
      <c r="CL54" s="46"/>
      <c r="CM54" s="46"/>
      <c r="CN54" s="46"/>
      <c r="CO54" s="46"/>
      <c r="CP54" s="46"/>
      <c r="CQ54" s="46"/>
      <c r="CR54" s="46"/>
      <c r="CS54" s="46"/>
      <c r="CT54" s="46"/>
      <c r="CU54" s="46"/>
      <c r="CV54" s="46"/>
      <c r="CW54" s="46"/>
      <c r="CX54" s="46"/>
      <c r="CY54" s="46"/>
      <c r="CZ54" s="46"/>
      <c r="DA54" s="46"/>
      <c r="DB54" s="46"/>
      <c r="DC54" s="46"/>
      <c r="DD54" s="46"/>
      <c r="DE54" s="97" t="str">
        <f>AY54</f>
        <v>2023.8改定</v>
      </c>
      <c r="DF54" s="97"/>
      <c r="DG54" s="97"/>
      <c r="DH54" s="97"/>
      <c r="DI54" s="97"/>
      <c r="DJ54" s="97"/>
      <c r="DK54" s="97"/>
      <c r="DL54" s="97"/>
      <c r="DM54" s="36"/>
      <c r="DN54" s="46" t="s">
        <v>38</v>
      </c>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F54" s="46"/>
      <c r="FG54" s="46"/>
      <c r="FH54" s="46"/>
      <c r="FI54" s="46"/>
      <c r="FJ54" s="46"/>
      <c r="FK54" s="97" t="str">
        <f>DE54</f>
        <v>2023.8改定</v>
      </c>
      <c r="FL54" s="97"/>
      <c r="FM54" s="97"/>
      <c r="FN54" s="97"/>
      <c r="FO54" s="97"/>
      <c r="FP54" s="97"/>
      <c r="FQ54" s="97"/>
      <c r="FR54" s="97"/>
    </row>
    <row r="55" spans="1:174" s="2" customFormat="1" ht="45" customHeight="1" x14ac:dyDescent="0.1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36"/>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6"/>
      <c r="DH55" s="36"/>
      <c r="DI55" s="36"/>
      <c r="DJ55" s="36"/>
      <c r="DK55" s="36"/>
      <c r="DL55" s="36"/>
      <c r="DM55" s="36"/>
      <c r="DN55" s="37"/>
      <c r="DO55" s="37"/>
      <c r="DP55" s="37"/>
      <c r="DQ55" s="37"/>
      <c r="DR55" s="37"/>
      <c r="DS55" s="37"/>
      <c r="DT55" s="37"/>
      <c r="DU55" s="37"/>
      <c r="DV55" s="37"/>
      <c r="DW55" s="37"/>
      <c r="DX55" s="37"/>
      <c r="DY55" s="37"/>
      <c r="DZ55" s="37"/>
      <c r="EA55" s="37"/>
      <c r="EB55" s="37"/>
      <c r="EC55" s="37"/>
      <c r="ED55" s="37"/>
      <c r="EE55" s="37"/>
      <c r="EF55" s="37"/>
      <c r="EG55" s="37"/>
      <c r="EH55" s="37"/>
      <c r="EI55" s="37"/>
      <c r="EJ55" s="37"/>
      <c r="EK55" s="37"/>
      <c r="EL55" s="37"/>
      <c r="EM55" s="37"/>
      <c r="EN55" s="37"/>
      <c r="EO55" s="37"/>
      <c r="EP55" s="37"/>
      <c r="EQ55" s="37"/>
      <c r="ER55" s="37"/>
      <c r="ES55" s="37"/>
      <c r="ET55" s="37"/>
      <c r="EU55" s="37"/>
      <c r="EV55" s="37"/>
      <c r="EW55" s="37"/>
      <c r="EX55" s="37"/>
      <c r="EY55" s="37"/>
      <c r="EZ55" s="37"/>
      <c r="FA55" s="37"/>
      <c r="FB55" s="37"/>
      <c r="FC55" s="37"/>
      <c r="FD55" s="37"/>
      <c r="FE55" s="37"/>
      <c r="FF55" s="37"/>
      <c r="FG55" s="37"/>
      <c r="FH55" s="37"/>
      <c r="FI55" s="37"/>
      <c r="FJ55" s="37"/>
      <c r="FK55" s="37"/>
      <c r="FL55" s="37"/>
      <c r="FM55" s="36"/>
      <c r="FN55" s="36"/>
      <c r="FO55" s="36"/>
      <c r="FP55" s="36"/>
      <c r="FQ55" s="36"/>
      <c r="FR55" s="36"/>
    </row>
    <row r="56" spans="1:174" s="2" customFormat="1" ht="13.5" x14ac:dyDescent="0.1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DM56" s="1"/>
    </row>
  </sheetData>
  <mergeCells count="570">
    <mergeCell ref="CK26:CL26"/>
    <mergeCell ref="CH27:CJ27"/>
    <mergeCell ref="CK27:CL27"/>
    <mergeCell ref="CH28:CJ28"/>
    <mergeCell ref="CK28:CL28"/>
    <mergeCell ref="CH29:CJ29"/>
    <mergeCell ref="CK29:CL29"/>
    <mergeCell ref="EQ22:ER22"/>
    <mergeCell ref="CR22:DF22"/>
    <mergeCell ref="DG22:DK22"/>
    <mergeCell ref="CM22:CQ22"/>
    <mergeCell ref="DR23:DU23"/>
    <mergeCell ref="DV23:EM23"/>
    <mergeCell ref="EZ20:FE20"/>
    <mergeCell ref="ES22:EW22"/>
    <mergeCell ref="EX22:FL22"/>
    <mergeCell ref="FM22:FQ22"/>
    <mergeCell ref="DN22:DQ22"/>
    <mergeCell ref="DR22:DU22"/>
    <mergeCell ref="DV22:EM22"/>
    <mergeCell ref="EN22:EP22"/>
    <mergeCell ref="EN30:EP30"/>
    <mergeCell ref="EQ30:ER30"/>
    <mergeCell ref="EN23:EP23"/>
    <mergeCell ref="EQ23:ER23"/>
    <mergeCell ref="EN24:EP24"/>
    <mergeCell ref="EQ24:ER24"/>
    <mergeCell ref="EN25:EP25"/>
    <mergeCell ref="EQ25:ER25"/>
    <mergeCell ref="EN26:EP26"/>
    <mergeCell ref="EQ26:ER26"/>
    <mergeCell ref="EN27:EP27"/>
    <mergeCell ref="EQ27:ER27"/>
    <mergeCell ref="FF20:FG20"/>
    <mergeCell ref="FH20:FQ20"/>
    <mergeCell ref="EQ28:ER28"/>
    <mergeCell ref="EN29:EP29"/>
    <mergeCell ref="FO15:FQ17"/>
    <mergeCell ref="CO15:DH15"/>
    <mergeCell ref="CO16:DH16"/>
    <mergeCell ref="CO18:DH18"/>
    <mergeCell ref="EU15:FN15"/>
    <mergeCell ref="EU16:FN16"/>
    <mergeCell ref="EU17:FN17"/>
    <mergeCell ref="EU18:FN18"/>
    <mergeCell ref="CT19:CY19"/>
    <mergeCell ref="CZ19:DK19"/>
    <mergeCell ref="DO19:DV19"/>
    <mergeCell ref="EB19:ES19"/>
    <mergeCell ref="EZ19:FE19"/>
    <mergeCell ref="FF19:FQ19"/>
    <mergeCell ref="C7:N9"/>
    <mergeCell ref="P7:R9"/>
    <mergeCell ref="S7:U9"/>
    <mergeCell ref="V7:X9"/>
    <mergeCell ref="Y7:AA9"/>
    <mergeCell ref="CZ4:DA4"/>
    <mergeCell ref="AI17:BB17"/>
    <mergeCell ref="CO17:DH17"/>
    <mergeCell ref="BC15:BE17"/>
    <mergeCell ref="AI15:BB15"/>
    <mergeCell ref="AI16:BB16"/>
    <mergeCell ref="BO15:BU15"/>
    <mergeCell ref="BV15:CM15"/>
    <mergeCell ref="AX7:BA7"/>
    <mergeCell ref="BB7:BE7"/>
    <mergeCell ref="BI7:BT9"/>
    <mergeCell ref="BV7:BX9"/>
    <mergeCell ref="BY7:CA9"/>
    <mergeCell ref="CB7:CD9"/>
    <mergeCell ref="AB7:AD9"/>
    <mergeCell ref="AE7:AG9"/>
    <mergeCell ref="AH7:AJ9"/>
    <mergeCell ref="AK7:AM9"/>
    <mergeCell ref="AN7:AP9"/>
    <mergeCell ref="B2:BE2"/>
    <mergeCell ref="BH2:DK2"/>
    <mergeCell ref="DN2:FQ2"/>
    <mergeCell ref="AQ4:AS4"/>
    <mergeCell ref="AT4:AU4"/>
    <mergeCell ref="AV4:AX4"/>
    <mergeCell ref="AY4:AZ4"/>
    <mergeCell ref="BA4:BC4"/>
    <mergeCell ref="BD4:BE4"/>
    <mergeCell ref="CW4:CY4"/>
    <mergeCell ref="FF4:FG4"/>
    <mergeCell ref="FH4:FJ4"/>
    <mergeCell ref="FK4:FL4"/>
    <mergeCell ref="FM4:FO4"/>
    <mergeCell ref="FP4:FQ4"/>
    <mergeCell ref="DJ4:DK4"/>
    <mergeCell ref="FC4:FE4"/>
    <mergeCell ref="DB4:DD4"/>
    <mergeCell ref="DE4:DF4"/>
    <mergeCell ref="DG4:DI4"/>
    <mergeCell ref="AT7:AW7"/>
    <mergeCell ref="ET7:EV9"/>
    <mergeCell ref="EW7:EY9"/>
    <mergeCell ref="CZ7:DC7"/>
    <mergeCell ref="DD7:DG7"/>
    <mergeCell ref="DH7:DK7"/>
    <mergeCell ref="DO7:DZ9"/>
    <mergeCell ref="EB7:ED9"/>
    <mergeCell ref="EE7:EG9"/>
    <mergeCell ref="CE7:CG9"/>
    <mergeCell ref="CH7:CJ9"/>
    <mergeCell ref="CK7:CM9"/>
    <mergeCell ref="CN7:CP9"/>
    <mergeCell ref="CQ7:CS9"/>
    <mergeCell ref="CT7:CV9"/>
    <mergeCell ref="FF8:FI9"/>
    <mergeCell ref="FJ8:FM9"/>
    <mergeCell ref="FN8:FQ9"/>
    <mergeCell ref="C10:N11"/>
    <mergeCell ref="P10:AP11"/>
    <mergeCell ref="AT10:AW10"/>
    <mergeCell ref="AX10:BA10"/>
    <mergeCell ref="BB10:BE10"/>
    <mergeCell ref="BI10:BT11"/>
    <mergeCell ref="BV10:CV11"/>
    <mergeCell ref="EZ7:FB9"/>
    <mergeCell ref="FF7:FI7"/>
    <mergeCell ref="FJ7:FM7"/>
    <mergeCell ref="FN7:FQ7"/>
    <mergeCell ref="AT8:AW9"/>
    <mergeCell ref="AX8:BA9"/>
    <mergeCell ref="BB8:BE9"/>
    <mergeCell ref="CZ8:DC9"/>
    <mergeCell ref="DD8:DG9"/>
    <mergeCell ref="DH8:DK9"/>
    <mergeCell ref="EH7:EJ9"/>
    <mergeCell ref="EK7:EM9"/>
    <mergeCell ref="EN7:EP9"/>
    <mergeCell ref="EQ7:ES9"/>
    <mergeCell ref="FJ10:FM10"/>
    <mergeCell ref="FN10:FQ10"/>
    <mergeCell ref="AT11:AW12"/>
    <mergeCell ref="AX11:BA12"/>
    <mergeCell ref="BB11:BE12"/>
    <mergeCell ref="CZ11:DC12"/>
    <mergeCell ref="DD11:DG12"/>
    <mergeCell ref="DH11:DK12"/>
    <mergeCell ref="FF11:FI12"/>
    <mergeCell ref="FJ11:FM12"/>
    <mergeCell ref="CZ10:DC10"/>
    <mergeCell ref="DD10:DG10"/>
    <mergeCell ref="DH10:DK10"/>
    <mergeCell ref="DO10:DZ11"/>
    <mergeCell ref="EB10:FB11"/>
    <mergeCell ref="FF10:FI10"/>
    <mergeCell ref="FN11:FQ12"/>
    <mergeCell ref="DO12:DZ13"/>
    <mergeCell ref="EA12:EA13"/>
    <mergeCell ref="EB12:ES13"/>
    <mergeCell ref="B12:B13"/>
    <mergeCell ref="C12:N13"/>
    <mergeCell ref="O12:O13"/>
    <mergeCell ref="P12:AG13"/>
    <mergeCell ref="BH12:BH13"/>
    <mergeCell ref="BI12:BT13"/>
    <mergeCell ref="BU12:BU13"/>
    <mergeCell ref="BV12:CM13"/>
    <mergeCell ref="DN12:DN13"/>
    <mergeCell ref="C14:N14"/>
    <mergeCell ref="R14:T14"/>
    <mergeCell ref="U14:V14"/>
    <mergeCell ref="W14:Y14"/>
    <mergeCell ref="Z14:AA14"/>
    <mergeCell ref="AB14:AD14"/>
    <mergeCell ref="AE14:AF14"/>
    <mergeCell ref="EI14:EK14"/>
    <mergeCell ref="EL14:EM14"/>
    <mergeCell ref="EN14:EP14"/>
    <mergeCell ref="EQ14:ER14"/>
    <mergeCell ref="C15:G16"/>
    <mergeCell ref="I15:O15"/>
    <mergeCell ref="P15:AG15"/>
    <mergeCell ref="CH14:CJ14"/>
    <mergeCell ref="CK14:CL14"/>
    <mergeCell ref="DO14:DZ14"/>
    <mergeCell ref="ED14:EF14"/>
    <mergeCell ref="EG14:EH14"/>
    <mergeCell ref="BI14:BT14"/>
    <mergeCell ref="BX14:BZ14"/>
    <mergeCell ref="CA14:CB14"/>
    <mergeCell ref="CC14:CE14"/>
    <mergeCell ref="CF14:CG14"/>
    <mergeCell ref="DU15:EA15"/>
    <mergeCell ref="EB15:ES15"/>
    <mergeCell ref="I16:O16"/>
    <mergeCell ref="P16:AG16"/>
    <mergeCell ref="BO16:BU16"/>
    <mergeCell ref="BV16:CM16"/>
    <mergeCell ref="DU16:EA16"/>
    <mergeCell ref="EB16:ES16"/>
    <mergeCell ref="BI15:BM16"/>
    <mergeCell ref="C18:J18"/>
    <mergeCell ref="P18:AG18"/>
    <mergeCell ref="BI18:BP18"/>
    <mergeCell ref="BV18:CM18"/>
    <mergeCell ref="DO18:DV18"/>
    <mergeCell ref="EB18:ES18"/>
    <mergeCell ref="B17:O17"/>
    <mergeCell ref="P17:AG17"/>
    <mergeCell ref="BH17:BU17"/>
    <mergeCell ref="BV17:CM17"/>
    <mergeCell ref="DN17:EA17"/>
    <mergeCell ref="EB17:ES17"/>
    <mergeCell ref="AI18:BB18"/>
    <mergeCell ref="DI15:DK17"/>
    <mergeCell ref="DO15:DS16"/>
    <mergeCell ref="C19:J19"/>
    <mergeCell ref="P19:AG19"/>
    <mergeCell ref="AN19:AS19"/>
    <mergeCell ref="AT19:BE19"/>
    <mergeCell ref="BI19:BP19"/>
    <mergeCell ref="BV19:CM19"/>
    <mergeCell ref="CT20:CY20"/>
    <mergeCell ref="DO20:DV20"/>
    <mergeCell ref="EB20:ES20"/>
    <mergeCell ref="C20:J20"/>
    <mergeCell ref="P20:AG20"/>
    <mergeCell ref="AN20:AS20"/>
    <mergeCell ref="BI20:BP20"/>
    <mergeCell ref="BV20:CM20"/>
    <mergeCell ref="AT20:AU20"/>
    <mergeCell ref="AV20:BE20"/>
    <mergeCell ref="CZ20:DA20"/>
    <mergeCell ref="DB20:DK20"/>
    <mergeCell ref="B23:E23"/>
    <mergeCell ref="F23:I23"/>
    <mergeCell ref="J23:AA23"/>
    <mergeCell ref="AG23:AK23"/>
    <mergeCell ref="AL23:AZ23"/>
    <mergeCell ref="BA23:BE23"/>
    <mergeCell ref="BA22:BE22"/>
    <mergeCell ref="BH22:BK22"/>
    <mergeCell ref="BL22:BO22"/>
    <mergeCell ref="B22:E22"/>
    <mergeCell ref="F22:I22"/>
    <mergeCell ref="J22:AA22"/>
    <mergeCell ref="AG22:AK22"/>
    <mergeCell ref="AL22:AZ22"/>
    <mergeCell ref="AB23:AD23"/>
    <mergeCell ref="AE23:AF23"/>
    <mergeCell ref="J24:AA24"/>
    <mergeCell ref="AG24:AK24"/>
    <mergeCell ref="AL24:AZ24"/>
    <mergeCell ref="BA24:BE24"/>
    <mergeCell ref="BH24:BK24"/>
    <mergeCell ref="DG23:DK23"/>
    <mergeCell ref="DN23:DQ23"/>
    <mergeCell ref="AB22:AD22"/>
    <mergeCell ref="AE22:AF22"/>
    <mergeCell ref="CH22:CJ22"/>
    <mergeCell ref="CK22:CL22"/>
    <mergeCell ref="BP22:CG22"/>
    <mergeCell ref="CH23:CJ23"/>
    <mergeCell ref="CK23:CL23"/>
    <mergeCell ref="ES23:EW23"/>
    <mergeCell ref="BH23:BK23"/>
    <mergeCell ref="BL23:BO23"/>
    <mergeCell ref="BP23:CG23"/>
    <mergeCell ref="CM23:CQ23"/>
    <mergeCell ref="CR23:DF23"/>
    <mergeCell ref="FM24:FQ24"/>
    <mergeCell ref="DN24:DQ24"/>
    <mergeCell ref="DV24:EM24"/>
    <mergeCell ref="ES24:EW24"/>
    <mergeCell ref="EX24:FL24"/>
    <mergeCell ref="EX23:FL23"/>
    <mergeCell ref="FM23:FQ23"/>
    <mergeCell ref="B25:E25"/>
    <mergeCell ref="F25:I25"/>
    <mergeCell ref="J25:AA25"/>
    <mergeCell ref="AG25:AK25"/>
    <mergeCell ref="AL25:AZ25"/>
    <mergeCell ref="BA25:BE25"/>
    <mergeCell ref="BH25:BK25"/>
    <mergeCell ref="BL25:BO25"/>
    <mergeCell ref="DR24:DU24"/>
    <mergeCell ref="BL24:BO24"/>
    <mergeCell ref="BP24:CG24"/>
    <mergeCell ref="CM24:CQ24"/>
    <mergeCell ref="CR24:DF24"/>
    <mergeCell ref="DG24:DK24"/>
    <mergeCell ref="AB24:AD24"/>
    <mergeCell ref="AE24:AF24"/>
    <mergeCell ref="AB25:AD25"/>
    <mergeCell ref="AE25:AF25"/>
    <mergeCell ref="CH24:CJ24"/>
    <mergeCell ref="CK24:CL24"/>
    <mergeCell ref="CH25:CJ25"/>
    <mergeCell ref="CK25:CL25"/>
    <mergeCell ref="B24:E24"/>
    <mergeCell ref="F24:I24"/>
    <mergeCell ref="ES25:EW25"/>
    <mergeCell ref="EX25:FL25"/>
    <mergeCell ref="FM25:FQ25"/>
    <mergeCell ref="BP25:CG25"/>
    <mergeCell ref="CM25:CQ25"/>
    <mergeCell ref="CR25:DF25"/>
    <mergeCell ref="DG25:DK25"/>
    <mergeCell ref="DN25:DQ25"/>
    <mergeCell ref="DR25:DU25"/>
    <mergeCell ref="DV25:EM25"/>
    <mergeCell ref="BA27:BE27"/>
    <mergeCell ref="AB27:AD27"/>
    <mergeCell ref="AE27:AF27"/>
    <mergeCell ref="CM26:CQ26"/>
    <mergeCell ref="ES26:EW26"/>
    <mergeCell ref="EX26:FL26"/>
    <mergeCell ref="FM26:FQ26"/>
    <mergeCell ref="B26:E26"/>
    <mergeCell ref="F26:I26"/>
    <mergeCell ref="J26:AA26"/>
    <mergeCell ref="AG26:AK26"/>
    <mergeCell ref="AL26:AZ26"/>
    <mergeCell ref="CR26:DF26"/>
    <mergeCell ref="DG26:DK26"/>
    <mergeCell ref="DN26:DQ26"/>
    <mergeCell ref="DR26:DU26"/>
    <mergeCell ref="DV26:EM26"/>
    <mergeCell ref="BA26:BE26"/>
    <mergeCell ref="BH26:BK26"/>
    <mergeCell ref="BL26:BO26"/>
    <mergeCell ref="BP26:CG26"/>
    <mergeCell ref="AB26:AD26"/>
    <mergeCell ref="AE26:AF26"/>
    <mergeCell ref="CH26:CJ26"/>
    <mergeCell ref="EX27:FL27"/>
    <mergeCell ref="FM27:FQ27"/>
    <mergeCell ref="B28:E28"/>
    <mergeCell ref="F28:I28"/>
    <mergeCell ref="J28:AA28"/>
    <mergeCell ref="AG28:AK28"/>
    <mergeCell ref="AL28:AZ28"/>
    <mergeCell ref="BA28:BE28"/>
    <mergeCell ref="BH28:BK28"/>
    <mergeCell ref="DG27:DK27"/>
    <mergeCell ref="DN27:DQ27"/>
    <mergeCell ref="DR27:DU27"/>
    <mergeCell ref="DV27:EM27"/>
    <mergeCell ref="ES27:EW27"/>
    <mergeCell ref="BH27:BK27"/>
    <mergeCell ref="BL27:BO27"/>
    <mergeCell ref="BP27:CG27"/>
    <mergeCell ref="CM27:CQ27"/>
    <mergeCell ref="CR27:DF27"/>
    <mergeCell ref="B27:E27"/>
    <mergeCell ref="F27:I27"/>
    <mergeCell ref="J27:AA27"/>
    <mergeCell ref="AG27:AK27"/>
    <mergeCell ref="AL27:AZ27"/>
    <mergeCell ref="FM28:FQ28"/>
    <mergeCell ref="B29:E29"/>
    <mergeCell ref="F29:I29"/>
    <mergeCell ref="J29:AA29"/>
    <mergeCell ref="AG29:AK29"/>
    <mergeCell ref="AL29:AZ29"/>
    <mergeCell ref="BA29:BE29"/>
    <mergeCell ref="BH29:BK29"/>
    <mergeCell ref="BL29:BO29"/>
    <mergeCell ref="DN28:DQ28"/>
    <mergeCell ref="DR28:DU28"/>
    <mergeCell ref="DV28:EM28"/>
    <mergeCell ref="ES28:EW28"/>
    <mergeCell ref="EX28:FL28"/>
    <mergeCell ref="BL28:BO28"/>
    <mergeCell ref="BP28:CG28"/>
    <mergeCell ref="CM28:CQ28"/>
    <mergeCell ref="CR28:DF28"/>
    <mergeCell ref="DG28:DK28"/>
    <mergeCell ref="AB28:AD28"/>
    <mergeCell ref="AE28:AF28"/>
    <mergeCell ref="AB29:AD29"/>
    <mergeCell ref="AE29:AF29"/>
    <mergeCell ref="EN28:EP28"/>
    <mergeCell ref="FM31:FQ31"/>
    <mergeCell ref="J30:AA30"/>
    <mergeCell ref="AG30:AK30"/>
    <mergeCell ref="AL30:AZ30"/>
    <mergeCell ref="DR29:DU29"/>
    <mergeCell ref="DV29:EM29"/>
    <mergeCell ref="ES29:EW29"/>
    <mergeCell ref="EX29:FL29"/>
    <mergeCell ref="ES30:EW30"/>
    <mergeCell ref="EX30:FL30"/>
    <mergeCell ref="FM29:FQ29"/>
    <mergeCell ref="BP29:CG29"/>
    <mergeCell ref="CM29:CQ29"/>
    <mergeCell ref="CR29:DF29"/>
    <mergeCell ref="DG29:DK29"/>
    <mergeCell ref="DN29:DQ29"/>
    <mergeCell ref="AB30:AD30"/>
    <mergeCell ref="AE30:AF30"/>
    <mergeCell ref="CH30:CJ30"/>
    <mergeCell ref="CK30:CL30"/>
    <mergeCell ref="EQ29:ER29"/>
    <mergeCell ref="AP35:BE35"/>
    <mergeCell ref="BQ35:BU35"/>
    <mergeCell ref="C34:P34"/>
    <mergeCell ref="FM30:FQ30"/>
    <mergeCell ref="B31:AK31"/>
    <mergeCell ref="AL31:AZ31"/>
    <mergeCell ref="BA31:BE31"/>
    <mergeCell ref="BH31:CQ31"/>
    <mergeCell ref="CR31:DF31"/>
    <mergeCell ref="DG31:DK31"/>
    <mergeCell ref="DN31:EW31"/>
    <mergeCell ref="CR30:DF30"/>
    <mergeCell ref="DG30:DK30"/>
    <mergeCell ref="DN30:DQ30"/>
    <mergeCell ref="DR30:DU30"/>
    <mergeCell ref="DV30:EM30"/>
    <mergeCell ref="BA30:BE30"/>
    <mergeCell ref="BH30:BK30"/>
    <mergeCell ref="BL30:BO30"/>
    <mergeCell ref="BP30:CG30"/>
    <mergeCell ref="CM30:CQ30"/>
    <mergeCell ref="B30:E30"/>
    <mergeCell ref="F30:I30"/>
    <mergeCell ref="EX31:FL31"/>
    <mergeCell ref="CD35:CQ35"/>
    <mergeCell ref="BW34:BY34"/>
    <mergeCell ref="BZ34:CA34"/>
    <mergeCell ref="C32:P32"/>
    <mergeCell ref="Q32:S32"/>
    <mergeCell ref="T32:U32"/>
    <mergeCell ref="AL32:AM32"/>
    <mergeCell ref="BI32:BV32"/>
    <mergeCell ref="C33:P33"/>
    <mergeCell ref="Q33:S33"/>
    <mergeCell ref="T33:U33"/>
    <mergeCell ref="AL33:AM33"/>
    <mergeCell ref="BI33:BV33"/>
    <mergeCell ref="V32:W35"/>
    <mergeCell ref="X32:AK32"/>
    <mergeCell ref="X33:AK33"/>
    <mergeCell ref="X34:AK34"/>
    <mergeCell ref="X35:AK35"/>
    <mergeCell ref="C35:J35"/>
    <mergeCell ref="K35:O35"/>
    <mergeCell ref="Q35:S35"/>
    <mergeCell ref="T35:U35"/>
    <mergeCell ref="AP33:BE33"/>
    <mergeCell ref="AP34:BE34"/>
    <mergeCell ref="EZ32:FA35"/>
    <mergeCell ref="FB32:FQ32"/>
    <mergeCell ref="FB33:FQ33"/>
    <mergeCell ref="FB34:FQ34"/>
    <mergeCell ref="EC32:EE32"/>
    <mergeCell ref="EF32:EG32"/>
    <mergeCell ref="EX32:EY32"/>
    <mergeCell ref="EX34:EY34"/>
    <mergeCell ref="EC34:EE34"/>
    <mergeCell ref="EF34:EG34"/>
    <mergeCell ref="EC35:EE35"/>
    <mergeCell ref="EX35:EY35"/>
    <mergeCell ref="EF35:EG35"/>
    <mergeCell ref="EH32:EI35"/>
    <mergeCell ref="EJ32:EW32"/>
    <mergeCell ref="EJ33:EW33"/>
    <mergeCell ref="EJ34:EW34"/>
    <mergeCell ref="EJ35:EW35"/>
    <mergeCell ref="BW33:BY33"/>
    <mergeCell ref="DO32:EB32"/>
    <mergeCell ref="BW32:BY32"/>
    <mergeCell ref="BZ32:CA32"/>
    <mergeCell ref="CR32:CS32"/>
    <mergeCell ref="CV32:DK32"/>
    <mergeCell ref="AL34:AM34"/>
    <mergeCell ref="BZ33:CA33"/>
    <mergeCell ref="CR33:CS33"/>
    <mergeCell ref="DO33:EB33"/>
    <mergeCell ref="CV33:DK33"/>
    <mergeCell ref="AP32:BE32"/>
    <mergeCell ref="AN32:AO35"/>
    <mergeCell ref="BW35:BY35"/>
    <mergeCell ref="BZ35:CA35"/>
    <mergeCell ref="AL35:AM35"/>
    <mergeCell ref="CR34:CS34"/>
    <mergeCell ref="DO34:EB34"/>
    <mergeCell ref="CV34:DK34"/>
    <mergeCell ref="BI34:BV34"/>
    <mergeCell ref="CB32:CC35"/>
    <mergeCell ref="CD32:CQ32"/>
    <mergeCell ref="CD33:CQ33"/>
    <mergeCell ref="CD34:CQ34"/>
    <mergeCell ref="DO36:EY36"/>
    <mergeCell ref="EC33:EE33"/>
    <mergeCell ref="EF33:EG33"/>
    <mergeCell ref="EX33:EY33"/>
    <mergeCell ref="DN46:DO46"/>
    <mergeCell ref="DP46:FP46"/>
    <mergeCell ref="B47:C47"/>
    <mergeCell ref="D47:BD47"/>
    <mergeCell ref="C36:AM36"/>
    <mergeCell ref="AN36:BE36"/>
    <mergeCell ref="BI36:CS36"/>
    <mergeCell ref="CT36:DK36"/>
    <mergeCell ref="FB35:FQ35"/>
    <mergeCell ref="EZ36:FQ36"/>
    <mergeCell ref="EO37:EY37"/>
    <mergeCell ref="EZ37:FQ37"/>
    <mergeCell ref="Q34:S34"/>
    <mergeCell ref="T34:U34"/>
    <mergeCell ref="CR35:CS35"/>
    <mergeCell ref="DO35:DV35"/>
    <mergeCell ref="DW35:EA35"/>
    <mergeCell ref="CV35:DK35"/>
    <mergeCell ref="BI35:BP35"/>
    <mergeCell ref="CT32:CU35"/>
    <mergeCell ref="B49:C49"/>
    <mergeCell ref="D49:BD49"/>
    <mergeCell ref="BS49:BW52"/>
    <mergeCell ref="BX49:CB52"/>
    <mergeCell ref="CC49:CG52"/>
    <mergeCell ref="B48:C48"/>
    <mergeCell ref="D48:BD48"/>
    <mergeCell ref="BS48:BW48"/>
    <mergeCell ref="BX48:CB48"/>
    <mergeCell ref="CC48:CG48"/>
    <mergeCell ref="B50:C50"/>
    <mergeCell ref="D50:BD50"/>
    <mergeCell ref="FK54:FR54"/>
    <mergeCell ref="DY49:EC52"/>
    <mergeCell ref="ED49:EH52"/>
    <mergeCell ref="EI49:EM52"/>
    <mergeCell ref="EN49:ER52"/>
    <mergeCell ref="CH49:CL52"/>
    <mergeCell ref="CM49:CQ52"/>
    <mergeCell ref="CR49:CV52"/>
    <mergeCell ref="CW49:DA52"/>
    <mergeCell ref="DB49:DF52"/>
    <mergeCell ref="DG49:DK52"/>
    <mergeCell ref="FM49:FQ52"/>
    <mergeCell ref="ES49:EW52"/>
    <mergeCell ref="EX49:FB52"/>
    <mergeCell ref="FC49:FG52"/>
    <mergeCell ref="FH49:FL52"/>
    <mergeCell ref="AY54:BF54"/>
    <mergeCell ref="CM48:CQ48"/>
    <mergeCell ref="CR48:CV48"/>
    <mergeCell ref="BH46:BI46"/>
    <mergeCell ref="BJ46:DJ46"/>
    <mergeCell ref="AC37:AM37"/>
    <mergeCell ref="AN37:BE37"/>
    <mergeCell ref="CI37:CS37"/>
    <mergeCell ref="CT37:DK37"/>
    <mergeCell ref="DE54:DL54"/>
    <mergeCell ref="CW48:DA48"/>
    <mergeCell ref="DB48:DF48"/>
    <mergeCell ref="DG48:DK48"/>
    <mergeCell ref="CH48:CL48"/>
    <mergeCell ref="BH47:BI47"/>
    <mergeCell ref="BJ47:DJ47"/>
    <mergeCell ref="DN47:DO47"/>
    <mergeCell ref="DP47:FP47"/>
    <mergeCell ref="B46:C46"/>
    <mergeCell ref="D46:BD46"/>
    <mergeCell ref="DY48:EC48"/>
    <mergeCell ref="ED48:EH48"/>
    <mergeCell ref="EI48:EM48"/>
    <mergeCell ref="EN48:ER48"/>
    <mergeCell ref="ES48:EW48"/>
    <mergeCell ref="EX48:FB48"/>
    <mergeCell ref="FC48:FG48"/>
    <mergeCell ref="FH48:FL48"/>
    <mergeCell ref="FM48:FQ48"/>
  </mergeCells>
  <phoneticPr fontId="1"/>
  <conditionalFormatting sqref="BA23:BE30">
    <cfRule type="expression" dxfId="1" priority="1">
      <formula>AND($AL23&lt;&gt;"",$BA23="")</formula>
    </cfRule>
  </conditionalFormatting>
  <dataValidations count="3">
    <dataValidation type="list" allowBlank="1" showInputMessage="1" showErrorMessage="1" sqref="BA31:BE31" xr:uid="{7CD7441E-8356-41DB-9E75-B5050979EEA3}">
      <formula1>"10%,軽8%,非課税,その他"</formula1>
    </dataValidation>
    <dataValidation type="list" allowBlank="1" showInputMessage="1" sqref="AT8:BE9 AT11:BE12" xr:uid="{1CD61AC6-E500-494F-B3F8-FA15FF9A20CC}">
      <formula1>"○"</formula1>
    </dataValidation>
    <dataValidation type="list" errorStyle="warning" allowBlank="1" showInputMessage="1" showErrorMessage="1" error="プルダウンから選択してください" sqref="BA23:BE30" xr:uid="{57EA4E47-C1AD-4AB4-A502-F310F68FA29F}">
      <formula1>"10%,軽8%,非課税,その他"</formula1>
    </dataValidation>
  </dataValidations>
  <printOptions horizontalCentered="1" verticalCentered="1"/>
  <pageMargins left="0" right="0" top="0" bottom="0" header="0" footer="0"/>
  <pageSetup paperSize="9" scale="93" orientation="portrait" r:id="rId1"/>
  <colBreaks count="2" manualBreakCount="2">
    <brk id="58" max="53" man="1"/>
    <brk id="116" max="53" man="1"/>
  </colBreaks>
  <ignoredErrors>
    <ignoredError sqref="P7 S7 V7 Y7 AB7 AE7 AH7 AK7 AN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S56"/>
  <sheetViews>
    <sheetView tabSelected="1" view="pageBreakPreview" zoomScaleNormal="100" zoomScaleSheetLayoutView="100" workbookViewId="0">
      <selection activeCell="AL23" sqref="AL23:AZ23"/>
    </sheetView>
  </sheetViews>
  <sheetFormatPr defaultColWidth="1.625" defaultRowHeight="21" customHeight="1" x14ac:dyDescent="0.15"/>
  <cols>
    <col min="1" max="1" width="7.125" style="1" customWidth="1"/>
    <col min="2" max="39" width="1.625" style="1"/>
    <col min="40" max="40" width="2.625" style="1" customWidth="1"/>
    <col min="41" max="57" width="1.625" style="1"/>
    <col min="58" max="58" width="3.5" style="1" customWidth="1"/>
    <col min="59" max="59" width="7.125" style="1" customWidth="1"/>
    <col min="60" max="115" width="1.625" style="1"/>
    <col min="116" max="116" width="3.5" style="1" customWidth="1"/>
    <col min="117" max="117" width="7.125" style="1" customWidth="1"/>
    <col min="118" max="173" width="1.625" style="1"/>
    <col min="174" max="174" width="3.5" style="1" customWidth="1"/>
    <col min="175" max="16384" width="1.625" style="1"/>
  </cols>
  <sheetData>
    <row r="1" spans="1:175" ht="29.2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43"/>
      <c r="BA1" s="43"/>
      <c r="BB1" s="43"/>
      <c r="BC1" s="43"/>
      <c r="BD1" s="43"/>
      <c r="BE1" s="43"/>
      <c r="BF1" s="44" t="s">
        <v>48</v>
      </c>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3"/>
      <c r="DG1" s="73"/>
      <c r="DH1" s="73"/>
      <c r="DI1" s="73"/>
      <c r="DJ1" s="73"/>
      <c r="DK1" s="73"/>
      <c r="DL1" s="74" t="s">
        <v>75</v>
      </c>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47"/>
      <c r="FM1" s="47"/>
      <c r="FN1" s="47"/>
      <c r="FO1" s="47"/>
      <c r="FP1" s="47"/>
      <c r="FQ1" s="47"/>
      <c r="FR1" s="48" t="s">
        <v>76</v>
      </c>
      <c r="FS1" s="45"/>
    </row>
    <row r="2" spans="1:175" s="41" customFormat="1" ht="48.75" customHeight="1" thickBot="1" x14ac:dyDescent="0.3">
      <c r="A2" s="40"/>
      <c r="B2" s="293" t="s">
        <v>18</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D2" s="293"/>
      <c r="BE2" s="293"/>
      <c r="BF2" s="53"/>
      <c r="BG2" s="61"/>
      <c r="BH2" s="403" t="s">
        <v>39</v>
      </c>
      <c r="BI2" s="403"/>
      <c r="BJ2" s="403"/>
      <c r="BK2" s="403"/>
      <c r="BL2" s="403"/>
      <c r="BM2" s="403"/>
      <c r="BN2" s="403"/>
      <c r="BO2" s="403"/>
      <c r="BP2" s="403"/>
      <c r="BQ2" s="403"/>
      <c r="BR2" s="403"/>
      <c r="BS2" s="403"/>
      <c r="BT2" s="403"/>
      <c r="BU2" s="403"/>
      <c r="BV2" s="403"/>
      <c r="BW2" s="403"/>
      <c r="BX2" s="403"/>
      <c r="BY2" s="403"/>
      <c r="BZ2" s="403"/>
      <c r="CA2" s="403"/>
      <c r="CB2" s="403"/>
      <c r="CC2" s="403"/>
      <c r="CD2" s="403"/>
      <c r="CE2" s="403"/>
      <c r="CF2" s="403"/>
      <c r="CG2" s="403"/>
      <c r="CH2" s="403"/>
      <c r="CI2" s="403"/>
      <c r="CJ2" s="403"/>
      <c r="CK2" s="403"/>
      <c r="CL2" s="403"/>
      <c r="CM2" s="403"/>
      <c r="CN2" s="403"/>
      <c r="CO2" s="403"/>
      <c r="CP2" s="403"/>
      <c r="CQ2" s="403"/>
      <c r="CR2" s="403"/>
      <c r="CS2" s="403"/>
      <c r="CT2" s="403"/>
      <c r="CU2" s="403"/>
      <c r="CV2" s="403"/>
      <c r="CW2" s="403"/>
      <c r="CX2" s="403"/>
      <c r="CY2" s="403"/>
      <c r="CZ2" s="403"/>
      <c r="DA2" s="403"/>
      <c r="DB2" s="403"/>
      <c r="DC2" s="403"/>
      <c r="DD2" s="403"/>
      <c r="DE2" s="403"/>
      <c r="DF2" s="403"/>
      <c r="DG2" s="403"/>
      <c r="DH2" s="403"/>
      <c r="DI2" s="403"/>
      <c r="DJ2" s="403"/>
      <c r="DK2" s="403"/>
      <c r="DL2" s="61"/>
      <c r="DM2" s="61"/>
      <c r="DN2" s="403" t="s">
        <v>39</v>
      </c>
      <c r="DO2" s="403"/>
      <c r="DP2" s="403"/>
      <c r="DQ2" s="403"/>
      <c r="DR2" s="403"/>
      <c r="DS2" s="403"/>
      <c r="DT2" s="403"/>
      <c r="DU2" s="403"/>
      <c r="DV2" s="403"/>
      <c r="DW2" s="403"/>
      <c r="DX2" s="403"/>
      <c r="DY2" s="403"/>
      <c r="DZ2" s="403"/>
      <c r="EA2" s="403"/>
      <c r="EB2" s="403"/>
      <c r="EC2" s="403"/>
      <c r="ED2" s="403"/>
      <c r="EE2" s="403"/>
      <c r="EF2" s="403"/>
      <c r="EG2" s="403"/>
      <c r="EH2" s="403"/>
      <c r="EI2" s="403"/>
      <c r="EJ2" s="403"/>
      <c r="EK2" s="403"/>
      <c r="EL2" s="403"/>
      <c r="EM2" s="403"/>
      <c r="EN2" s="403"/>
      <c r="EO2" s="403"/>
      <c r="EP2" s="403"/>
      <c r="EQ2" s="403"/>
      <c r="ER2" s="403"/>
      <c r="ES2" s="403"/>
      <c r="ET2" s="403"/>
      <c r="EU2" s="403"/>
      <c r="EV2" s="403"/>
      <c r="EW2" s="403"/>
      <c r="EX2" s="403"/>
      <c r="EY2" s="403"/>
      <c r="EZ2" s="403"/>
      <c r="FA2" s="403"/>
      <c r="FB2" s="403"/>
      <c r="FC2" s="403"/>
      <c r="FD2" s="403"/>
      <c r="FE2" s="403"/>
      <c r="FF2" s="403"/>
      <c r="FG2" s="403"/>
      <c r="FH2" s="403"/>
      <c r="FI2" s="403"/>
      <c r="FJ2" s="403"/>
      <c r="FK2" s="403"/>
      <c r="FL2" s="403"/>
      <c r="FM2" s="403"/>
      <c r="FN2" s="403"/>
      <c r="FO2" s="403"/>
      <c r="FP2" s="403"/>
      <c r="FQ2" s="403"/>
      <c r="FR2" s="60"/>
    </row>
    <row r="3" spans="1:175" ht="14.25" thickTop="1" x14ac:dyDescent="0.15">
      <c r="A3" s="3"/>
      <c r="B3" s="3"/>
      <c r="C3" s="3"/>
      <c r="D3" s="3"/>
      <c r="E3" s="3"/>
      <c r="F3" s="3"/>
      <c r="G3" s="3"/>
      <c r="H3" s="3"/>
      <c r="I3" s="3"/>
      <c r="J3" s="3"/>
      <c r="K3" s="3"/>
      <c r="L3" s="3"/>
      <c r="M3" s="3"/>
      <c r="N3" s="3"/>
      <c r="O3" s="3"/>
      <c r="P3" s="3"/>
      <c r="Q3" s="3"/>
      <c r="R3" s="3"/>
      <c r="S3" s="3"/>
      <c r="T3" s="10"/>
      <c r="U3" s="10"/>
      <c r="V3" s="10"/>
      <c r="W3" s="10"/>
      <c r="X3" s="10"/>
      <c r="Y3" s="10"/>
      <c r="Z3" s="10"/>
      <c r="AA3" s="10"/>
      <c r="AB3" s="10"/>
      <c r="AC3" s="10"/>
      <c r="AD3" s="10"/>
      <c r="AE3" s="10"/>
      <c r="AF3" s="10"/>
      <c r="AG3" s="10"/>
      <c r="AH3" s="10"/>
      <c r="AI3" s="10"/>
      <c r="AJ3" s="10"/>
      <c r="AK3" s="10"/>
      <c r="AL3" s="10"/>
      <c r="AM3" s="10"/>
      <c r="AN3" s="3"/>
      <c r="AO3" s="3"/>
      <c r="AP3" s="3"/>
      <c r="AQ3" s="3"/>
      <c r="AR3" s="3"/>
      <c r="AS3" s="3"/>
      <c r="AT3" s="3"/>
      <c r="AU3" s="3"/>
      <c r="AV3" s="3"/>
      <c r="AW3" s="3"/>
      <c r="AX3" s="3"/>
      <c r="AY3" s="3"/>
      <c r="AZ3" s="3"/>
      <c r="BA3" s="3"/>
      <c r="BB3" s="3"/>
      <c r="BC3" s="3"/>
      <c r="BD3" s="3"/>
      <c r="BE3" s="3"/>
      <c r="BF3" s="3"/>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42"/>
    </row>
    <row r="4" spans="1:175" ht="13.5"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270"/>
      <c r="AR4" s="270"/>
      <c r="AS4" s="270"/>
      <c r="AT4" s="294" t="s">
        <v>17</v>
      </c>
      <c r="AU4" s="294"/>
      <c r="AV4" s="270"/>
      <c r="AW4" s="270"/>
      <c r="AX4" s="270"/>
      <c r="AY4" s="294" t="s">
        <v>8</v>
      </c>
      <c r="AZ4" s="294"/>
      <c r="BA4" s="270"/>
      <c r="BB4" s="270"/>
      <c r="BC4" s="270"/>
      <c r="BD4" s="294" t="s">
        <v>9</v>
      </c>
      <c r="BE4" s="294"/>
      <c r="BF4" s="4"/>
      <c r="BG4" s="4"/>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86" t="str">
        <f>IF(AQ4="","",AQ4)</f>
        <v/>
      </c>
      <c r="CX4" s="86"/>
      <c r="CY4" s="86"/>
      <c r="CZ4" s="294" t="s">
        <v>17</v>
      </c>
      <c r="DA4" s="294"/>
      <c r="DB4" s="86" t="str">
        <f>IF(AV4="","",AV4)</f>
        <v/>
      </c>
      <c r="DC4" s="86"/>
      <c r="DD4" s="86"/>
      <c r="DE4" s="294" t="s">
        <v>8</v>
      </c>
      <c r="DF4" s="294"/>
      <c r="DG4" s="86" t="str">
        <f>IF(BA4="","",BA4)</f>
        <v/>
      </c>
      <c r="DH4" s="86"/>
      <c r="DI4" s="86"/>
      <c r="DJ4" s="294" t="s">
        <v>9</v>
      </c>
      <c r="DK4" s="294"/>
      <c r="DL4" s="4"/>
      <c r="DM4" s="4"/>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86" t="str">
        <f>IF(CW4="","",CW4)</f>
        <v/>
      </c>
      <c r="FD4" s="86"/>
      <c r="FE4" s="86"/>
      <c r="FF4" s="294" t="s">
        <v>17</v>
      </c>
      <c r="FG4" s="294"/>
      <c r="FH4" s="86" t="str">
        <f>IF(DB4="","",DB4)</f>
        <v/>
      </c>
      <c r="FI4" s="86"/>
      <c r="FJ4" s="86"/>
      <c r="FK4" s="294" t="s">
        <v>8</v>
      </c>
      <c r="FL4" s="294"/>
      <c r="FM4" s="86" t="str">
        <f>IF(DG4="","",DG4)</f>
        <v/>
      </c>
      <c r="FN4" s="86"/>
      <c r="FO4" s="86"/>
      <c r="FP4" s="294" t="s">
        <v>9</v>
      </c>
      <c r="FQ4" s="294"/>
      <c r="FR4" s="4"/>
    </row>
    <row r="5" spans="1:175" x14ac:dyDescent="0.15">
      <c r="A5" s="3"/>
      <c r="B5" s="11" t="s">
        <v>15</v>
      </c>
      <c r="C5" s="12"/>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11" t="s">
        <v>15</v>
      </c>
      <c r="BI5" s="12"/>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11" t="s">
        <v>15</v>
      </c>
      <c r="DO5" s="12"/>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row>
    <row r="6" spans="1:175" ht="14.25" thickBo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row>
    <row r="7" spans="1:175" ht="13.5" customHeight="1" x14ac:dyDescent="0.15">
      <c r="A7" s="3"/>
      <c r="B7" s="16"/>
      <c r="C7" s="290" t="s">
        <v>0</v>
      </c>
      <c r="D7" s="290"/>
      <c r="E7" s="290"/>
      <c r="F7" s="290"/>
      <c r="G7" s="290"/>
      <c r="H7" s="290"/>
      <c r="I7" s="290"/>
      <c r="J7" s="290"/>
      <c r="K7" s="290"/>
      <c r="L7" s="290"/>
      <c r="M7" s="290"/>
      <c r="N7" s="290"/>
      <c r="O7" s="17"/>
      <c r="P7" s="295" t="str">
        <f>IF(LEN($AN$37)=8,"\",IF(LEN($AN$37)&lt;8,"",LEFT(RIGHT($AN$37,9),1)))</f>
        <v/>
      </c>
      <c r="Q7" s="295"/>
      <c r="R7" s="295"/>
      <c r="S7" s="298" t="str">
        <f>IF(LEN($AN$37)=7,"\",IF(LEN($AN$37)&lt;7,"",LEFT(RIGHT($AN$37,8),1)))</f>
        <v/>
      </c>
      <c r="T7" s="295"/>
      <c r="U7" s="299"/>
      <c r="V7" s="295" t="str">
        <f>IF(LEN($AN$37)=6,"\",IF(LEN($AN$37)&lt;6,"",LEFT(RIGHT($AN$37,7),1)))</f>
        <v/>
      </c>
      <c r="W7" s="295"/>
      <c r="X7" s="304"/>
      <c r="Y7" s="307" t="str">
        <f>IF(LEN($AN$37)=5,"\",IF(LEN($AN$37)&lt;5,"",LEFT(RIGHT($AN$37,6),1)))</f>
        <v/>
      </c>
      <c r="Z7" s="295"/>
      <c r="AA7" s="295"/>
      <c r="AB7" s="298" t="str">
        <f>IF(LEN($AN$37)=4,"\",IF(LEN($AN$37)&lt;4,"",LEFT(RIGHT($AN$37,5),1)))</f>
        <v/>
      </c>
      <c r="AC7" s="295"/>
      <c r="AD7" s="299"/>
      <c r="AE7" s="295" t="str">
        <f>IF(LEN($AN$37)=3,"\",IF(LEN($AN$37)&lt;3,"",LEFT(RIGHT($AN$37,4),1)))</f>
        <v/>
      </c>
      <c r="AF7" s="295"/>
      <c r="AG7" s="304"/>
      <c r="AH7" s="307" t="str">
        <f>IF(LEN($AN$37)=2,"\",IF(LEN($AN$37)&lt;2,"",LEFT(RIGHT($AN$37,3),1)))</f>
        <v/>
      </c>
      <c r="AI7" s="295"/>
      <c r="AJ7" s="295"/>
      <c r="AK7" s="298" t="str">
        <f>IF(LEN($AN$37)=1,"\",IF(LEN($AN$37)&lt;1,"",LEFT(RIGHT($AN$37,2),1)))</f>
        <v>\</v>
      </c>
      <c r="AL7" s="295"/>
      <c r="AM7" s="299"/>
      <c r="AN7" s="295" t="str">
        <f>LEFT(RIGHT($AN$37,1),1)</f>
        <v>0</v>
      </c>
      <c r="AO7" s="295"/>
      <c r="AP7" s="310"/>
      <c r="AQ7" s="13"/>
      <c r="AR7" s="13"/>
      <c r="AS7" s="13"/>
      <c r="AT7" s="193" t="s">
        <v>21</v>
      </c>
      <c r="AU7" s="194"/>
      <c r="AV7" s="194"/>
      <c r="AW7" s="195"/>
      <c r="AX7" s="193" t="s">
        <v>22</v>
      </c>
      <c r="AY7" s="194"/>
      <c r="AZ7" s="194"/>
      <c r="BA7" s="195"/>
      <c r="BB7" s="193" t="s">
        <v>26</v>
      </c>
      <c r="BC7" s="194"/>
      <c r="BD7" s="194"/>
      <c r="BE7" s="195"/>
      <c r="BF7" s="38"/>
      <c r="BG7" s="38"/>
      <c r="BH7" s="16"/>
      <c r="BI7" s="290" t="s">
        <v>0</v>
      </c>
      <c r="BJ7" s="290"/>
      <c r="BK7" s="290"/>
      <c r="BL7" s="290"/>
      <c r="BM7" s="290"/>
      <c r="BN7" s="290"/>
      <c r="BO7" s="290"/>
      <c r="BP7" s="290"/>
      <c r="BQ7" s="290"/>
      <c r="BR7" s="290"/>
      <c r="BS7" s="290"/>
      <c r="BT7" s="290"/>
      <c r="BU7" s="17"/>
      <c r="BV7" s="272" t="str">
        <f>IF(P7="","",P7)</f>
        <v/>
      </c>
      <c r="BW7" s="272"/>
      <c r="BX7" s="272"/>
      <c r="BY7" s="284" t="str">
        <f>IF(S7="","",S7)</f>
        <v/>
      </c>
      <c r="BZ7" s="272"/>
      <c r="CA7" s="285"/>
      <c r="CB7" s="272" t="str">
        <f>IF(V7="","",V7)</f>
        <v/>
      </c>
      <c r="CC7" s="272"/>
      <c r="CD7" s="278"/>
      <c r="CE7" s="281" t="str">
        <f>IF(Y7="","",Y7)</f>
        <v/>
      </c>
      <c r="CF7" s="272"/>
      <c r="CG7" s="272"/>
      <c r="CH7" s="284" t="str">
        <f>IF(AB7="","",AB7)</f>
        <v/>
      </c>
      <c r="CI7" s="272"/>
      <c r="CJ7" s="285"/>
      <c r="CK7" s="272" t="str">
        <f>IF(AE7="","",AE7)</f>
        <v/>
      </c>
      <c r="CL7" s="272"/>
      <c r="CM7" s="278"/>
      <c r="CN7" s="281" t="str">
        <f>IF(AH7="","",AH7)</f>
        <v/>
      </c>
      <c r="CO7" s="272"/>
      <c r="CP7" s="272"/>
      <c r="CQ7" s="284" t="str">
        <f>IF(AK7="","",AK7)</f>
        <v>\</v>
      </c>
      <c r="CR7" s="272"/>
      <c r="CS7" s="285"/>
      <c r="CT7" s="272" t="str">
        <f>IF(AN7="","",AN7)</f>
        <v>0</v>
      </c>
      <c r="CU7" s="272"/>
      <c r="CV7" s="273"/>
      <c r="CW7" s="13"/>
      <c r="CX7" s="13"/>
      <c r="CY7" s="13"/>
      <c r="CZ7" s="257" t="s">
        <v>21</v>
      </c>
      <c r="DA7" s="258"/>
      <c r="DB7" s="258"/>
      <c r="DC7" s="259"/>
      <c r="DD7" s="257" t="s">
        <v>22</v>
      </c>
      <c r="DE7" s="258"/>
      <c r="DF7" s="258"/>
      <c r="DG7" s="259"/>
      <c r="DH7" s="257" t="s">
        <v>26</v>
      </c>
      <c r="DI7" s="258"/>
      <c r="DJ7" s="258"/>
      <c r="DK7" s="259"/>
      <c r="DL7" s="38"/>
      <c r="DM7" s="38"/>
      <c r="DN7" s="16"/>
      <c r="DO7" s="290" t="s">
        <v>0</v>
      </c>
      <c r="DP7" s="290"/>
      <c r="DQ7" s="290"/>
      <c r="DR7" s="290"/>
      <c r="DS7" s="290"/>
      <c r="DT7" s="290"/>
      <c r="DU7" s="290"/>
      <c r="DV7" s="290"/>
      <c r="DW7" s="290"/>
      <c r="DX7" s="290"/>
      <c r="DY7" s="290"/>
      <c r="DZ7" s="290"/>
      <c r="EA7" s="17"/>
      <c r="EB7" s="272" t="str">
        <f>IF(BV7="","",BV7)</f>
        <v/>
      </c>
      <c r="EC7" s="272"/>
      <c r="ED7" s="272"/>
      <c r="EE7" s="284" t="str">
        <f>IF(BY7="","",BY7)</f>
        <v/>
      </c>
      <c r="EF7" s="272"/>
      <c r="EG7" s="285"/>
      <c r="EH7" s="272" t="str">
        <f>IF(CB7="","",CB7)</f>
        <v/>
      </c>
      <c r="EI7" s="272"/>
      <c r="EJ7" s="278"/>
      <c r="EK7" s="281" t="str">
        <f>IF(CE7="","",CE7)</f>
        <v/>
      </c>
      <c r="EL7" s="272"/>
      <c r="EM7" s="272"/>
      <c r="EN7" s="284" t="str">
        <f>IF(CH7="","",CH7)</f>
        <v/>
      </c>
      <c r="EO7" s="272"/>
      <c r="EP7" s="285"/>
      <c r="EQ7" s="272" t="str">
        <f>IF(CK7="","",CK7)</f>
        <v/>
      </c>
      <c r="ER7" s="272"/>
      <c r="ES7" s="278"/>
      <c r="ET7" s="281" t="str">
        <f>IF(CN7="","",CN7)</f>
        <v/>
      </c>
      <c r="EU7" s="272"/>
      <c r="EV7" s="272"/>
      <c r="EW7" s="284" t="str">
        <f>IF(CQ7="","",CQ7)</f>
        <v>\</v>
      </c>
      <c r="EX7" s="272"/>
      <c r="EY7" s="285"/>
      <c r="EZ7" s="272" t="str">
        <f>IF(CT7="","",CT7)</f>
        <v>0</v>
      </c>
      <c r="FA7" s="272"/>
      <c r="FB7" s="273"/>
      <c r="FC7" s="13"/>
      <c r="FD7" s="13"/>
      <c r="FE7" s="13"/>
      <c r="FF7" s="257" t="s">
        <v>21</v>
      </c>
      <c r="FG7" s="258"/>
      <c r="FH7" s="258"/>
      <c r="FI7" s="259"/>
      <c r="FJ7" s="257" t="s">
        <v>22</v>
      </c>
      <c r="FK7" s="258"/>
      <c r="FL7" s="258"/>
      <c r="FM7" s="259"/>
      <c r="FN7" s="257" t="s">
        <v>26</v>
      </c>
      <c r="FO7" s="258"/>
      <c r="FP7" s="258"/>
      <c r="FQ7" s="259"/>
      <c r="FR7" s="38"/>
    </row>
    <row r="8" spans="1:175" ht="13.5" customHeight="1" x14ac:dyDescent="0.15">
      <c r="A8" s="3"/>
      <c r="B8" s="18"/>
      <c r="C8" s="291"/>
      <c r="D8" s="291"/>
      <c r="E8" s="291"/>
      <c r="F8" s="291"/>
      <c r="G8" s="291"/>
      <c r="H8" s="291"/>
      <c r="I8" s="291"/>
      <c r="J8" s="291"/>
      <c r="K8" s="291"/>
      <c r="L8" s="291"/>
      <c r="M8" s="291"/>
      <c r="N8" s="291"/>
      <c r="O8" s="19"/>
      <c r="P8" s="296"/>
      <c r="Q8" s="296"/>
      <c r="R8" s="296"/>
      <c r="S8" s="300"/>
      <c r="T8" s="296"/>
      <c r="U8" s="301"/>
      <c r="V8" s="296"/>
      <c r="W8" s="296"/>
      <c r="X8" s="305"/>
      <c r="Y8" s="308"/>
      <c r="Z8" s="296"/>
      <c r="AA8" s="296"/>
      <c r="AB8" s="300"/>
      <c r="AC8" s="296"/>
      <c r="AD8" s="301"/>
      <c r="AE8" s="296"/>
      <c r="AF8" s="296"/>
      <c r="AG8" s="305"/>
      <c r="AH8" s="308"/>
      <c r="AI8" s="296"/>
      <c r="AJ8" s="296"/>
      <c r="AK8" s="300"/>
      <c r="AL8" s="296"/>
      <c r="AM8" s="301"/>
      <c r="AN8" s="296"/>
      <c r="AO8" s="296"/>
      <c r="AP8" s="311"/>
      <c r="AQ8" s="13"/>
      <c r="AR8" s="13"/>
      <c r="AS8" s="13"/>
      <c r="AT8" s="247"/>
      <c r="AU8" s="248"/>
      <c r="AV8" s="248"/>
      <c r="AW8" s="260"/>
      <c r="AX8" s="247"/>
      <c r="AY8" s="248"/>
      <c r="AZ8" s="248"/>
      <c r="BA8" s="260"/>
      <c r="BB8" s="247"/>
      <c r="BC8" s="248"/>
      <c r="BD8" s="248"/>
      <c r="BE8" s="260"/>
      <c r="BF8" s="13"/>
      <c r="BG8" s="13"/>
      <c r="BH8" s="18"/>
      <c r="BI8" s="291"/>
      <c r="BJ8" s="291"/>
      <c r="BK8" s="291"/>
      <c r="BL8" s="291"/>
      <c r="BM8" s="291"/>
      <c r="BN8" s="291"/>
      <c r="BO8" s="291"/>
      <c r="BP8" s="291"/>
      <c r="BQ8" s="291"/>
      <c r="BR8" s="291"/>
      <c r="BS8" s="291"/>
      <c r="BT8" s="291"/>
      <c r="BU8" s="19"/>
      <c r="BV8" s="274"/>
      <c r="BW8" s="274"/>
      <c r="BX8" s="274"/>
      <c r="BY8" s="286"/>
      <c r="BZ8" s="274"/>
      <c r="CA8" s="287"/>
      <c r="CB8" s="274"/>
      <c r="CC8" s="274"/>
      <c r="CD8" s="279"/>
      <c r="CE8" s="282"/>
      <c r="CF8" s="274"/>
      <c r="CG8" s="274"/>
      <c r="CH8" s="286"/>
      <c r="CI8" s="274"/>
      <c r="CJ8" s="287"/>
      <c r="CK8" s="274"/>
      <c r="CL8" s="274"/>
      <c r="CM8" s="279"/>
      <c r="CN8" s="282"/>
      <c r="CO8" s="274"/>
      <c r="CP8" s="274"/>
      <c r="CQ8" s="286"/>
      <c r="CR8" s="274"/>
      <c r="CS8" s="287"/>
      <c r="CT8" s="274"/>
      <c r="CU8" s="274"/>
      <c r="CV8" s="275"/>
      <c r="CW8" s="13"/>
      <c r="CX8" s="13"/>
      <c r="CY8" s="13"/>
      <c r="CZ8" s="252" t="str">
        <f>IF(AT8="","",AT8)</f>
        <v/>
      </c>
      <c r="DA8" s="253"/>
      <c r="DB8" s="253"/>
      <c r="DC8" s="245"/>
      <c r="DD8" s="252" t="str">
        <f>IF(AX8="","",AX8)</f>
        <v/>
      </c>
      <c r="DE8" s="253"/>
      <c r="DF8" s="253"/>
      <c r="DG8" s="245"/>
      <c r="DH8" s="252" t="str">
        <f t="shared" ref="DH8" si="0">IF(BB8="","",BB8)</f>
        <v/>
      </c>
      <c r="DI8" s="253"/>
      <c r="DJ8" s="253"/>
      <c r="DK8" s="245"/>
      <c r="DL8" s="13"/>
      <c r="DM8" s="13"/>
      <c r="DN8" s="18"/>
      <c r="DO8" s="291"/>
      <c r="DP8" s="291"/>
      <c r="DQ8" s="291"/>
      <c r="DR8" s="291"/>
      <c r="DS8" s="291"/>
      <c r="DT8" s="291"/>
      <c r="DU8" s="291"/>
      <c r="DV8" s="291"/>
      <c r="DW8" s="291"/>
      <c r="DX8" s="291"/>
      <c r="DY8" s="291"/>
      <c r="DZ8" s="291"/>
      <c r="EA8" s="19"/>
      <c r="EB8" s="274"/>
      <c r="EC8" s="274"/>
      <c r="ED8" s="274"/>
      <c r="EE8" s="286"/>
      <c r="EF8" s="274"/>
      <c r="EG8" s="287"/>
      <c r="EH8" s="274"/>
      <c r="EI8" s="274"/>
      <c r="EJ8" s="279"/>
      <c r="EK8" s="282"/>
      <c r="EL8" s="274"/>
      <c r="EM8" s="274"/>
      <c r="EN8" s="286"/>
      <c r="EO8" s="274"/>
      <c r="EP8" s="287"/>
      <c r="EQ8" s="274"/>
      <c r="ER8" s="274"/>
      <c r="ES8" s="279"/>
      <c r="ET8" s="282"/>
      <c r="EU8" s="274"/>
      <c r="EV8" s="274"/>
      <c r="EW8" s="286"/>
      <c r="EX8" s="274"/>
      <c r="EY8" s="287"/>
      <c r="EZ8" s="274"/>
      <c r="FA8" s="274"/>
      <c r="FB8" s="275"/>
      <c r="FC8" s="13"/>
      <c r="FD8" s="13"/>
      <c r="FE8" s="13"/>
      <c r="FF8" s="252" t="str">
        <f>IF(CZ8="","",CZ8)</f>
        <v/>
      </c>
      <c r="FG8" s="253"/>
      <c r="FH8" s="253"/>
      <c r="FI8" s="245"/>
      <c r="FJ8" s="252" t="str">
        <f>IF(DD8="","",DD8)</f>
        <v/>
      </c>
      <c r="FK8" s="253"/>
      <c r="FL8" s="253"/>
      <c r="FM8" s="245"/>
      <c r="FN8" s="252" t="str">
        <f t="shared" ref="FN8" si="1">IF(DH8="","",DH8)</f>
        <v/>
      </c>
      <c r="FO8" s="253"/>
      <c r="FP8" s="253"/>
      <c r="FQ8" s="245"/>
      <c r="FR8" s="13"/>
    </row>
    <row r="9" spans="1:175" ht="14.25" customHeight="1" thickBot="1" x14ac:dyDescent="0.2">
      <c r="A9" s="3"/>
      <c r="B9" s="20"/>
      <c r="C9" s="292"/>
      <c r="D9" s="292"/>
      <c r="E9" s="292"/>
      <c r="F9" s="292"/>
      <c r="G9" s="292"/>
      <c r="H9" s="292"/>
      <c r="I9" s="292"/>
      <c r="J9" s="292"/>
      <c r="K9" s="292"/>
      <c r="L9" s="292"/>
      <c r="M9" s="292"/>
      <c r="N9" s="292"/>
      <c r="O9" s="21"/>
      <c r="P9" s="297"/>
      <c r="Q9" s="297"/>
      <c r="R9" s="297"/>
      <c r="S9" s="302"/>
      <c r="T9" s="297"/>
      <c r="U9" s="303"/>
      <c r="V9" s="297"/>
      <c r="W9" s="297"/>
      <c r="X9" s="306"/>
      <c r="Y9" s="309"/>
      <c r="Z9" s="297"/>
      <c r="AA9" s="297"/>
      <c r="AB9" s="302"/>
      <c r="AC9" s="297"/>
      <c r="AD9" s="303"/>
      <c r="AE9" s="297"/>
      <c r="AF9" s="297"/>
      <c r="AG9" s="306"/>
      <c r="AH9" s="309"/>
      <c r="AI9" s="297"/>
      <c r="AJ9" s="297"/>
      <c r="AK9" s="302"/>
      <c r="AL9" s="297"/>
      <c r="AM9" s="303"/>
      <c r="AN9" s="297"/>
      <c r="AO9" s="297"/>
      <c r="AP9" s="312"/>
      <c r="AQ9" s="13"/>
      <c r="AR9" s="13"/>
      <c r="AS9" s="13"/>
      <c r="AT9" s="250"/>
      <c r="AU9" s="240"/>
      <c r="AV9" s="240"/>
      <c r="AW9" s="261"/>
      <c r="AX9" s="250"/>
      <c r="AY9" s="240"/>
      <c r="AZ9" s="240"/>
      <c r="BA9" s="261"/>
      <c r="BB9" s="250"/>
      <c r="BC9" s="240"/>
      <c r="BD9" s="240"/>
      <c r="BE9" s="261"/>
      <c r="BF9" s="13"/>
      <c r="BG9" s="13"/>
      <c r="BH9" s="20"/>
      <c r="BI9" s="292"/>
      <c r="BJ9" s="292"/>
      <c r="BK9" s="292"/>
      <c r="BL9" s="292"/>
      <c r="BM9" s="292"/>
      <c r="BN9" s="292"/>
      <c r="BO9" s="292"/>
      <c r="BP9" s="292"/>
      <c r="BQ9" s="292"/>
      <c r="BR9" s="292"/>
      <c r="BS9" s="292"/>
      <c r="BT9" s="292"/>
      <c r="BU9" s="21"/>
      <c r="BV9" s="276"/>
      <c r="BW9" s="276"/>
      <c r="BX9" s="276"/>
      <c r="BY9" s="288"/>
      <c r="BZ9" s="276"/>
      <c r="CA9" s="289"/>
      <c r="CB9" s="276"/>
      <c r="CC9" s="276"/>
      <c r="CD9" s="280"/>
      <c r="CE9" s="283"/>
      <c r="CF9" s="276"/>
      <c r="CG9" s="276"/>
      <c r="CH9" s="288"/>
      <c r="CI9" s="276"/>
      <c r="CJ9" s="289"/>
      <c r="CK9" s="276"/>
      <c r="CL9" s="276"/>
      <c r="CM9" s="280"/>
      <c r="CN9" s="283"/>
      <c r="CO9" s="276"/>
      <c r="CP9" s="276"/>
      <c r="CQ9" s="288"/>
      <c r="CR9" s="276"/>
      <c r="CS9" s="289"/>
      <c r="CT9" s="276"/>
      <c r="CU9" s="276"/>
      <c r="CV9" s="277"/>
      <c r="CW9" s="13"/>
      <c r="CX9" s="13"/>
      <c r="CY9" s="13"/>
      <c r="CZ9" s="255"/>
      <c r="DA9" s="234"/>
      <c r="DB9" s="234"/>
      <c r="DC9" s="246"/>
      <c r="DD9" s="255"/>
      <c r="DE9" s="234"/>
      <c r="DF9" s="234"/>
      <c r="DG9" s="246"/>
      <c r="DH9" s="255"/>
      <c r="DI9" s="234"/>
      <c r="DJ9" s="234"/>
      <c r="DK9" s="246"/>
      <c r="DL9" s="13"/>
      <c r="DM9" s="13"/>
      <c r="DN9" s="20"/>
      <c r="DO9" s="292"/>
      <c r="DP9" s="292"/>
      <c r="DQ9" s="292"/>
      <c r="DR9" s="292"/>
      <c r="DS9" s="292"/>
      <c r="DT9" s="292"/>
      <c r="DU9" s="292"/>
      <c r="DV9" s="292"/>
      <c r="DW9" s="292"/>
      <c r="DX9" s="292"/>
      <c r="DY9" s="292"/>
      <c r="DZ9" s="292"/>
      <c r="EA9" s="21"/>
      <c r="EB9" s="276"/>
      <c r="EC9" s="276"/>
      <c r="ED9" s="276"/>
      <c r="EE9" s="288"/>
      <c r="EF9" s="276"/>
      <c r="EG9" s="289"/>
      <c r="EH9" s="276"/>
      <c r="EI9" s="276"/>
      <c r="EJ9" s="280"/>
      <c r="EK9" s="283"/>
      <c r="EL9" s="276"/>
      <c r="EM9" s="276"/>
      <c r="EN9" s="288"/>
      <c r="EO9" s="276"/>
      <c r="EP9" s="289"/>
      <c r="EQ9" s="276"/>
      <c r="ER9" s="276"/>
      <c r="ES9" s="280"/>
      <c r="ET9" s="283"/>
      <c r="EU9" s="276"/>
      <c r="EV9" s="276"/>
      <c r="EW9" s="288"/>
      <c r="EX9" s="276"/>
      <c r="EY9" s="289"/>
      <c r="EZ9" s="276"/>
      <c r="FA9" s="276"/>
      <c r="FB9" s="277"/>
      <c r="FC9" s="13"/>
      <c r="FD9" s="13"/>
      <c r="FE9" s="13"/>
      <c r="FF9" s="255"/>
      <c r="FG9" s="234"/>
      <c r="FH9" s="234"/>
      <c r="FI9" s="246"/>
      <c r="FJ9" s="255"/>
      <c r="FK9" s="234"/>
      <c r="FL9" s="234"/>
      <c r="FM9" s="246"/>
      <c r="FN9" s="255"/>
      <c r="FO9" s="234"/>
      <c r="FP9" s="234"/>
      <c r="FQ9" s="246"/>
      <c r="FR9" s="13"/>
    </row>
    <row r="10" spans="1:175" ht="13.5" customHeight="1" x14ac:dyDescent="0.15">
      <c r="A10" s="3"/>
      <c r="B10" s="16"/>
      <c r="C10" s="262" t="s">
        <v>1</v>
      </c>
      <c r="D10" s="262"/>
      <c r="E10" s="262"/>
      <c r="F10" s="262"/>
      <c r="G10" s="262"/>
      <c r="H10" s="262"/>
      <c r="I10" s="262"/>
      <c r="J10" s="262"/>
      <c r="K10" s="262"/>
      <c r="L10" s="262"/>
      <c r="M10" s="262"/>
      <c r="N10" s="262"/>
      <c r="O10" s="17"/>
      <c r="P10" s="267"/>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9"/>
      <c r="AQ10" s="3"/>
      <c r="AR10" s="3"/>
      <c r="AS10" s="3"/>
      <c r="AT10" s="193" t="s">
        <v>23</v>
      </c>
      <c r="AU10" s="194"/>
      <c r="AV10" s="194"/>
      <c r="AW10" s="195"/>
      <c r="AX10" s="193" t="s">
        <v>25</v>
      </c>
      <c r="AY10" s="194"/>
      <c r="AZ10" s="194"/>
      <c r="BA10" s="195"/>
      <c r="BB10" s="193" t="s">
        <v>24</v>
      </c>
      <c r="BC10" s="194"/>
      <c r="BD10" s="194"/>
      <c r="BE10" s="195"/>
      <c r="BF10" s="38"/>
      <c r="BG10" s="38"/>
      <c r="BH10" s="16"/>
      <c r="BI10" s="262" t="s">
        <v>1</v>
      </c>
      <c r="BJ10" s="262"/>
      <c r="BK10" s="262"/>
      <c r="BL10" s="262"/>
      <c r="BM10" s="262"/>
      <c r="BN10" s="262"/>
      <c r="BO10" s="262"/>
      <c r="BP10" s="262"/>
      <c r="BQ10" s="262"/>
      <c r="BR10" s="262"/>
      <c r="BS10" s="262"/>
      <c r="BT10" s="262"/>
      <c r="BU10" s="17"/>
      <c r="BV10" s="263" t="str">
        <f>IF(P10="","",P10)</f>
        <v/>
      </c>
      <c r="BW10" s="264"/>
      <c r="BX10" s="264"/>
      <c r="BY10" s="264"/>
      <c r="BZ10" s="264"/>
      <c r="CA10" s="264"/>
      <c r="CB10" s="264"/>
      <c r="CC10" s="264"/>
      <c r="CD10" s="264"/>
      <c r="CE10" s="264"/>
      <c r="CF10" s="264"/>
      <c r="CG10" s="264"/>
      <c r="CH10" s="264"/>
      <c r="CI10" s="264"/>
      <c r="CJ10" s="264"/>
      <c r="CK10" s="264"/>
      <c r="CL10" s="264"/>
      <c r="CM10" s="264"/>
      <c r="CN10" s="264"/>
      <c r="CO10" s="264"/>
      <c r="CP10" s="264"/>
      <c r="CQ10" s="264"/>
      <c r="CR10" s="264"/>
      <c r="CS10" s="264"/>
      <c r="CT10" s="264"/>
      <c r="CU10" s="264"/>
      <c r="CV10" s="265"/>
      <c r="CW10" s="3"/>
      <c r="CX10" s="3"/>
      <c r="CY10" s="3"/>
      <c r="CZ10" s="257" t="s">
        <v>23</v>
      </c>
      <c r="DA10" s="258"/>
      <c r="DB10" s="258"/>
      <c r="DC10" s="259"/>
      <c r="DD10" s="257" t="s">
        <v>25</v>
      </c>
      <c r="DE10" s="258"/>
      <c r="DF10" s="258"/>
      <c r="DG10" s="259"/>
      <c r="DH10" s="257" t="s">
        <v>24</v>
      </c>
      <c r="DI10" s="258"/>
      <c r="DJ10" s="258"/>
      <c r="DK10" s="259"/>
      <c r="DL10" s="38"/>
      <c r="DM10" s="38"/>
      <c r="DN10" s="16"/>
      <c r="DO10" s="262" t="s">
        <v>1</v>
      </c>
      <c r="DP10" s="262"/>
      <c r="DQ10" s="262"/>
      <c r="DR10" s="262"/>
      <c r="DS10" s="262"/>
      <c r="DT10" s="262"/>
      <c r="DU10" s="262"/>
      <c r="DV10" s="262"/>
      <c r="DW10" s="262"/>
      <c r="DX10" s="262"/>
      <c r="DY10" s="262"/>
      <c r="DZ10" s="262"/>
      <c r="EA10" s="17"/>
      <c r="EB10" s="263" t="str">
        <f>IF(BV10="","",BV10)</f>
        <v/>
      </c>
      <c r="EC10" s="264"/>
      <c r="ED10" s="264"/>
      <c r="EE10" s="264"/>
      <c r="EF10" s="264"/>
      <c r="EG10" s="264"/>
      <c r="EH10" s="264"/>
      <c r="EI10" s="264"/>
      <c r="EJ10" s="264"/>
      <c r="EK10" s="264"/>
      <c r="EL10" s="264"/>
      <c r="EM10" s="264"/>
      <c r="EN10" s="264"/>
      <c r="EO10" s="264"/>
      <c r="EP10" s="264"/>
      <c r="EQ10" s="264"/>
      <c r="ER10" s="264"/>
      <c r="ES10" s="264"/>
      <c r="ET10" s="264"/>
      <c r="EU10" s="264"/>
      <c r="EV10" s="264"/>
      <c r="EW10" s="264"/>
      <c r="EX10" s="264"/>
      <c r="EY10" s="264"/>
      <c r="EZ10" s="264"/>
      <c r="FA10" s="264"/>
      <c r="FB10" s="265"/>
      <c r="FC10" s="3"/>
      <c r="FD10" s="3"/>
      <c r="FE10" s="3"/>
      <c r="FF10" s="257" t="s">
        <v>23</v>
      </c>
      <c r="FG10" s="258"/>
      <c r="FH10" s="258"/>
      <c r="FI10" s="259"/>
      <c r="FJ10" s="257" t="s">
        <v>25</v>
      </c>
      <c r="FK10" s="258"/>
      <c r="FL10" s="258"/>
      <c r="FM10" s="259"/>
      <c r="FN10" s="257" t="s">
        <v>24</v>
      </c>
      <c r="FO10" s="258"/>
      <c r="FP10" s="258"/>
      <c r="FQ10" s="259"/>
      <c r="FR10" s="38"/>
    </row>
    <row r="11" spans="1:175" ht="14.25" customHeight="1" thickBot="1" x14ac:dyDescent="0.2">
      <c r="A11" s="3"/>
      <c r="B11" s="51"/>
      <c r="C11" s="244"/>
      <c r="D11" s="244"/>
      <c r="E11" s="244"/>
      <c r="F11" s="244"/>
      <c r="G11" s="244"/>
      <c r="H11" s="244"/>
      <c r="I11" s="244"/>
      <c r="J11" s="244"/>
      <c r="K11" s="244"/>
      <c r="L11" s="244"/>
      <c r="M11" s="244"/>
      <c r="N11" s="244"/>
      <c r="O11" s="52"/>
      <c r="P11" s="411"/>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1"/>
      <c r="AQ11" s="3"/>
      <c r="AR11" s="3"/>
      <c r="AS11" s="3"/>
      <c r="AT11" s="247"/>
      <c r="AU11" s="248"/>
      <c r="AV11" s="248"/>
      <c r="AW11" s="260"/>
      <c r="AX11" s="247"/>
      <c r="AY11" s="248"/>
      <c r="AZ11" s="248"/>
      <c r="BA11" s="260"/>
      <c r="BB11" s="247"/>
      <c r="BC11" s="248"/>
      <c r="BD11" s="248"/>
      <c r="BE11" s="260"/>
      <c r="BF11" s="13"/>
      <c r="BG11" s="13"/>
      <c r="BH11" s="51"/>
      <c r="BI11" s="244"/>
      <c r="BJ11" s="244"/>
      <c r="BK11" s="244"/>
      <c r="BL11" s="244"/>
      <c r="BM11" s="244"/>
      <c r="BN11" s="244"/>
      <c r="BO11" s="244"/>
      <c r="BP11" s="244"/>
      <c r="BQ11" s="244"/>
      <c r="BR11" s="244"/>
      <c r="BS11" s="244"/>
      <c r="BT11" s="244"/>
      <c r="BU11" s="52"/>
      <c r="BV11" s="255"/>
      <c r="BW11" s="234"/>
      <c r="BX11" s="234"/>
      <c r="BY11" s="234"/>
      <c r="BZ11" s="234"/>
      <c r="CA11" s="234"/>
      <c r="CB11" s="234"/>
      <c r="CC11" s="234"/>
      <c r="CD11" s="234"/>
      <c r="CE11" s="234"/>
      <c r="CF11" s="234"/>
      <c r="CG11" s="234"/>
      <c r="CH11" s="234"/>
      <c r="CI11" s="234"/>
      <c r="CJ11" s="234"/>
      <c r="CK11" s="234"/>
      <c r="CL11" s="234"/>
      <c r="CM11" s="234"/>
      <c r="CN11" s="86"/>
      <c r="CO11" s="86"/>
      <c r="CP11" s="86"/>
      <c r="CQ11" s="86"/>
      <c r="CR11" s="86"/>
      <c r="CS11" s="86"/>
      <c r="CT11" s="86"/>
      <c r="CU11" s="86"/>
      <c r="CV11" s="266"/>
      <c r="CW11" s="3"/>
      <c r="CX11" s="3"/>
      <c r="CY11" s="3"/>
      <c r="CZ11" s="252" t="str">
        <f>IF(AT11="","",AT11)</f>
        <v/>
      </c>
      <c r="DA11" s="253"/>
      <c r="DB11" s="253"/>
      <c r="DC11" s="245"/>
      <c r="DD11" s="252" t="str">
        <f>IF(AX11="","",AX11)</f>
        <v/>
      </c>
      <c r="DE11" s="253"/>
      <c r="DF11" s="253"/>
      <c r="DG11" s="245"/>
      <c r="DH11" s="252" t="str">
        <f>IF(BB11="","",BB11)</f>
        <v/>
      </c>
      <c r="DI11" s="253"/>
      <c r="DJ11" s="253"/>
      <c r="DK11" s="245"/>
      <c r="DL11" s="13"/>
      <c r="DM11" s="13"/>
      <c r="DN11" s="51"/>
      <c r="DO11" s="244"/>
      <c r="DP11" s="244"/>
      <c r="DQ11" s="244"/>
      <c r="DR11" s="244"/>
      <c r="DS11" s="244"/>
      <c r="DT11" s="244"/>
      <c r="DU11" s="244"/>
      <c r="DV11" s="244"/>
      <c r="DW11" s="244"/>
      <c r="DX11" s="244"/>
      <c r="DY11" s="244"/>
      <c r="DZ11" s="244"/>
      <c r="EA11" s="52"/>
      <c r="EB11" s="255"/>
      <c r="EC11" s="234"/>
      <c r="ED11" s="234"/>
      <c r="EE11" s="234"/>
      <c r="EF11" s="234"/>
      <c r="EG11" s="234"/>
      <c r="EH11" s="234"/>
      <c r="EI11" s="234"/>
      <c r="EJ11" s="234"/>
      <c r="EK11" s="234"/>
      <c r="EL11" s="234"/>
      <c r="EM11" s="234"/>
      <c r="EN11" s="234"/>
      <c r="EO11" s="234"/>
      <c r="EP11" s="234"/>
      <c r="EQ11" s="234"/>
      <c r="ER11" s="234"/>
      <c r="ES11" s="234"/>
      <c r="ET11" s="86"/>
      <c r="EU11" s="86"/>
      <c r="EV11" s="86"/>
      <c r="EW11" s="86"/>
      <c r="EX11" s="86"/>
      <c r="EY11" s="86"/>
      <c r="EZ11" s="86"/>
      <c r="FA11" s="86"/>
      <c r="FB11" s="266"/>
      <c r="FC11" s="3"/>
      <c r="FD11" s="3"/>
      <c r="FE11" s="3"/>
      <c r="FF11" s="252" t="str">
        <f>IF(CZ11="","",CZ11)</f>
        <v/>
      </c>
      <c r="FG11" s="253"/>
      <c r="FH11" s="253"/>
      <c r="FI11" s="245"/>
      <c r="FJ11" s="252" t="str">
        <f>IF(DD11="","",DD11)</f>
        <v/>
      </c>
      <c r="FK11" s="253"/>
      <c r="FL11" s="253"/>
      <c r="FM11" s="245"/>
      <c r="FN11" s="252" t="str">
        <f>IF(DH11="","",DH11)</f>
        <v/>
      </c>
      <c r="FO11" s="253"/>
      <c r="FP11" s="253"/>
      <c r="FQ11" s="245"/>
      <c r="FR11" s="13"/>
    </row>
    <row r="12" spans="1:175" ht="14.25" customHeight="1" x14ac:dyDescent="0.15">
      <c r="A12" s="3"/>
      <c r="B12" s="241"/>
      <c r="C12" s="243" t="s">
        <v>2</v>
      </c>
      <c r="D12" s="243"/>
      <c r="E12" s="243"/>
      <c r="F12" s="243"/>
      <c r="G12" s="243"/>
      <c r="H12" s="243"/>
      <c r="I12" s="243"/>
      <c r="J12" s="243"/>
      <c r="K12" s="243"/>
      <c r="L12" s="243"/>
      <c r="M12" s="243"/>
      <c r="N12" s="243"/>
      <c r="O12" s="245"/>
      <c r="P12" s="247"/>
      <c r="Q12" s="248"/>
      <c r="R12" s="248"/>
      <c r="S12" s="248"/>
      <c r="T12" s="248"/>
      <c r="U12" s="248"/>
      <c r="V12" s="248"/>
      <c r="W12" s="248"/>
      <c r="X12" s="248"/>
      <c r="Y12" s="248"/>
      <c r="Z12" s="248"/>
      <c r="AA12" s="248"/>
      <c r="AB12" s="248"/>
      <c r="AC12" s="248"/>
      <c r="AD12" s="248"/>
      <c r="AE12" s="248"/>
      <c r="AF12" s="248"/>
      <c r="AG12" s="249"/>
      <c r="AH12" s="16"/>
      <c r="AI12" s="31"/>
      <c r="AJ12" s="31"/>
      <c r="AK12" s="31"/>
      <c r="AL12" s="31"/>
      <c r="AM12" s="31"/>
      <c r="AN12" s="31"/>
      <c r="AO12" s="31"/>
      <c r="AP12" s="31"/>
      <c r="AQ12" s="3"/>
      <c r="AR12" s="3"/>
      <c r="AS12" s="3"/>
      <c r="AT12" s="250"/>
      <c r="AU12" s="240"/>
      <c r="AV12" s="240"/>
      <c r="AW12" s="261"/>
      <c r="AX12" s="250"/>
      <c r="AY12" s="240"/>
      <c r="AZ12" s="240"/>
      <c r="BA12" s="261"/>
      <c r="BB12" s="250"/>
      <c r="BC12" s="240"/>
      <c r="BD12" s="240"/>
      <c r="BE12" s="261"/>
      <c r="BF12" s="13"/>
      <c r="BG12" s="13"/>
      <c r="BH12" s="241"/>
      <c r="BI12" s="243" t="s">
        <v>2</v>
      </c>
      <c r="BJ12" s="243"/>
      <c r="BK12" s="243"/>
      <c r="BL12" s="243"/>
      <c r="BM12" s="243"/>
      <c r="BN12" s="243"/>
      <c r="BO12" s="243"/>
      <c r="BP12" s="243"/>
      <c r="BQ12" s="243"/>
      <c r="BR12" s="243"/>
      <c r="BS12" s="243"/>
      <c r="BT12" s="243"/>
      <c r="BU12" s="245"/>
      <c r="BV12" s="252" t="str">
        <f>IF(P12="","",P12)</f>
        <v/>
      </c>
      <c r="BW12" s="253"/>
      <c r="BX12" s="253"/>
      <c r="BY12" s="253"/>
      <c r="BZ12" s="253"/>
      <c r="CA12" s="253"/>
      <c r="CB12" s="253"/>
      <c r="CC12" s="253"/>
      <c r="CD12" s="253"/>
      <c r="CE12" s="253"/>
      <c r="CF12" s="253"/>
      <c r="CG12" s="253"/>
      <c r="CH12" s="253"/>
      <c r="CI12" s="253"/>
      <c r="CJ12" s="253"/>
      <c r="CK12" s="253"/>
      <c r="CL12" s="253"/>
      <c r="CM12" s="254"/>
      <c r="CN12" s="16"/>
      <c r="CO12" s="31"/>
      <c r="CP12" s="31"/>
      <c r="CQ12" s="31"/>
      <c r="CR12" s="31"/>
      <c r="CS12" s="31"/>
      <c r="CT12" s="31"/>
      <c r="CU12" s="31"/>
      <c r="CV12" s="31"/>
      <c r="CW12" s="3"/>
      <c r="CX12" s="3"/>
      <c r="CY12" s="3"/>
      <c r="CZ12" s="255"/>
      <c r="DA12" s="234"/>
      <c r="DB12" s="234"/>
      <c r="DC12" s="246"/>
      <c r="DD12" s="255"/>
      <c r="DE12" s="234"/>
      <c r="DF12" s="234"/>
      <c r="DG12" s="246"/>
      <c r="DH12" s="255"/>
      <c r="DI12" s="234"/>
      <c r="DJ12" s="234"/>
      <c r="DK12" s="246"/>
      <c r="DL12" s="13"/>
      <c r="DM12" s="13"/>
      <c r="DN12" s="241"/>
      <c r="DO12" s="243" t="s">
        <v>2</v>
      </c>
      <c r="DP12" s="243"/>
      <c r="DQ12" s="243"/>
      <c r="DR12" s="243"/>
      <c r="DS12" s="243"/>
      <c r="DT12" s="243"/>
      <c r="DU12" s="243"/>
      <c r="DV12" s="243"/>
      <c r="DW12" s="243"/>
      <c r="DX12" s="243"/>
      <c r="DY12" s="243"/>
      <c r="DZ12" s="243"/>
      <c r="EA12" s="245"/>
      <c r="EB12" s="252" t="str">
        <f>IF(BV12="","",BV12)</f>
        <v/>
      </c>
      <c r="EC12" s="253"/>
      <c r="ED12" s="253"/>
      <c r="EE12" s="253"/>
      <c r="EF12" s="253"/>
      <c r="EG12" s="253"/>
      <c r="EH12" s="253"/>
      <c r="EI12" s="253"/>
      <c r="EJ12" s="253"/>
      <c r="EK12" s="253"/>
      <c r="EL12" s="253"/>
      <c r="EM12" s="253"/>
      <c r="EN12" s="253"/>
      <c r="EO12" s="253"/>
      <c r="EP12" s="253"/>
      <c r="EQ12" s="253"/>
      <c r="ER12" s="253"/>
      <c r="ES12" s="254"/>
      <c r="ET12" s="16"/>
      <c r="EU12" s="31"/>
      <c r="EV12" s="31"/>
      <c r="EW12" s="31"/>
      <c r="EX12" s="31"/>
      <c r="EY12" s="31"/>
      <c r="EZ12" s="31"/>
      <c r="FA12" s="31"/>
      <c r="FB12" s="31"/>
      <c r="FC12" s="3"/>
      <c r="FD12" s="3"/>
      <c r="FE12" s="3"/>
      <c r="FF12" s="255"/>
      <c r="FG12" s="234"/>
      <c r="FH12" s="234"/>
      <c r="FI12" s="246"/>
      <c r="FJ12" s="255"/>
      <c r="FK12" s="234"/>
      <c r="FL12" s="234"/>
      <c r="FM12" s="246"/>
      <c r="FN12" s="255"/>
      <c r="FO12" s="234"/>
      <c r="FP12" s="234"/>
      <c r="FQ12" s="246"/>
      <c r="FR12" s="13"/>
    </row>
    <row r="13" spans="1:175" ht="13.5" customHeight="1" x14ac:dyDescent="0.15">
      <c r="A13" s="3"/>
      <c r="B13" s="242"/>
      <c r="C13" s="244"/>
      <c r="D13" s="244"/>
      <c r="E13" s="244"/>
      <c r="F13" s="244"/>
      <c r="G13" s="244"/>
      <c r="H13" s="244"/>
      <c r="I13" s="244"/>
      <c r="J13" s="244"/>
      <c r="K13" s="244"/>
      <c r="L13" s="244"/>
      <c r="M13" s="244"/>
      <c r="N13" s="244"/>
      <c r="O13" s="246"/>
      <c r="P13" s="250"/>
      <c r="Q13" s="240"/>
      <c r="R13" s="240"/>
      <c r="S13" s="240"/>
      <c r="T13" s="240"/>
      <c r="U13" s="240"/>
      <c r="V13" s="240"/>
      <c r="W13" s="240"/>
      <c r="X13" s="240"/>
      <c r="Y13" s="240"/>
      <c r="Z13" s="240"/>
      <c r="AA13" s="240"/>
      <c r="AB13" s="240"/>
      <c r="AC13" s="240"/>
      <c r="AD13" s="240"/>
      <c r="AE13" s="240"/>
      <c r="AF13" s="240"/>
      <c r="AG13" s="251"/>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242"/>
      <c r="BI13" s="244"/>
      <c r="BJ13" s="244"/>
      <c r="BK13" s="244"/>
      <c r="BL13" s="244"/>
      <c r="BM13" s="244"/>
      <c r="BN13" s="244"/>
      <c r="BO13" s="244"/>
      <c r="BP13" s="244"/>
      <c r="BQ13" s="244"/>
      <c r="BR13" s="244"/>
      <c r="BS13" s="244"/>
      <c r="BT13" s="244"/>
      <c r="BU13" s="246"/>
      <c r="BV13" s="255"/>
      <c r="BW13" s="234"/>
      <c r="BX13" s="234"/>
      <c r="BY13" s="234"/>
      <c r="BZ13" s="234"/>
      <c r="CA13" s="234"/>
      <c r="CB13" s="234"/>
      <c r="CC13" s="234"/>
      <c r="CD13" s="234"/>
      <c r="CE13" s="234"/>
      <c r="CF13" s="234"/>
      <c r="CG13" s="234"/>
      <c r="CH13" s="234"/>
      <c r="CI13" s="234"/>
      <c r="CJ13" s="234"/>
      <c r="CK13" s="234"/>
      <c r="CL13" s="234"/>
      <c r="CM13" s="256"/>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242"/>
      <c r="DO13" s="244"/>
      <c r="DP13" s="244"/>
      <c r="DQ13" s="244"/>
      <c r="DR13" s="244"/>
      <c r="DS13" s="244"/>
      <c r="DT13" s="244"/>
      <c r="DU13" s="244"/>
      <c r="DV13" s="244"/>
      <c r="DW13" s="244"/>
      <c r="DX13" s="244"/>
      <c r="DY13" s="244"/>
      <c r="DZ13" s="244"/>
      <c r="EA13" s="246"/>
      <c r="EB13" s="255"/>
      <c r="EC13" s="234"/>
      <c r="ED13" s="234"/>
      <c r="EE13" s="234"/>
      <c r="EF13" s="234"/>
      <c r="EG13" s="234"/>
      <c r="EH13" s="234"/>
      <c r="EI13" s="234"/>
      <c r="EJ13" s="234"/>
      <c r="EK13" s="234"/>
      <c r="EL13" s="234"/>
      <c r="EM13" s="234"/>
      <c r="EN13" s="234"/>
      <c r="EO13" s="234"/>
      <c r="EP13" s="234"/>
      <c r="EQ13" s="234"/>
      <c r="ER13" s="234"/>
      <c r="ES13" s="256"/>
      <c r="ET13" s="3"/>
      <c r="EU13" s="3"/>
      <c r="EV13" s="3"/>
      <c r="EW13" s="3"/>
      <c r="EX13" s="3"/>
      <c r="EY13" s="3"/>
      <c r="EZ13" s="3"/>
      <c r="FA13" s="3"/>
      <c r="FB13" s="3"/>
      <c r="FC13" s="3"/>
      <c r="FD13" s="3"/>
      <c r="FE13" s="3"/>
      <c r="FF13" s="3"/>
      <c r="FG13" s="3"/>
      <c r="FH13" s="3"/>
      <c r="FI13" s="3"/>
      <c r="FJ13" s="3"/>
      <c r="FK13" s="3"/>
      <c r="FL13" s="3"/>
      <c r="FM13" s="3"/>
      <c r="FN13" s="3"/>
      <c r="FO13" s="3"/>
      <c r="FP13" s="3"/>
      <c r="FQ13" s="3"/>
      <c r="FR13" s="3"/>
    </row>
    <row r="14" spans="1:175" ht="24.75" customHeight="1" x14ac:dyDescent="0.15">
      <c r="A14" s="3"/>
      <c r="B14" s="26"/>
      <c r="C14" s="189" t="s">
        <v>3</v>
      </c>
      <c r="D14" s="189"/>
      <c r="E14" s="189"/>
      <c r="F14" s="189"/>
      <c r="G14" s="189"/>
      <c r="H14" s="189"/>
      <c r="I14" s="189"/>
      <c r="J14" s="189"/>
      <c r="K14" s="189"/>
      <c r="L14" s="189"/>
      <c r="M14" s="189"/>
      <c r="N14" s="189"/>
      <c r="O14" s="27"/>
      <c r="P14" s="28"/>
      <c r="Q14" s="29"/>
      <c r="R14" s="137"/>
      <c r="S14" s="137"/>
      <c r="T14" s="137"/>
      <c r="U14" s="110" t="s">
        <v>17</v>
      </c>
      <c r="V14" s="110"/>
      <c r="W14" s="137"/>
      <c r="X14" s="137"/>
      <c r="Y14" s="137"/>
      <c r="Z14" s="110" t="s">
        <v>8</v>
      </c>
      <c r="AA14" s="110"/>
      <c r="AB14" s="137"/>
      <c r="AC14" s="137"/>
      <c r="AD14" s="137"/>
      <c r="AE14" s="118" t="s">
        <v>9</v>
      </c>
      <c r="AF14" s="118"/>
      <c r="AG14" s="30"/>
      <c r="AH14" s="3"/>
      <c r="AI14" s="63" t="s">
        <v>74</v>
      </c>
      <c r="AJ14" s="63"/>
      <c r="AK14" s="63"/>
      <c r="AL14" s="63"/>
      <c r="AM14" s="63"/>
      <c r="AN14" s="63"/>
      <c r="AO14" s="63"/>
      <c r="AP14" s="63"/>
      <c r="AQ14" s="63"/>
      <c r="AR14" s="63"/>
      <c r="AS14" s="63"/>
      <c r="AT14" s="63"/>
      <c r="AU14" s="63"/>
      <c r="AV14" s="63"/>
      <c r="AW14" s="63"/>
      <c r="AX14" s="63"/>
      <c r="AY14" s="63"/>
      <c r="AZ14" s="63"/>
      <c r="BA14" s="63"/>
      <c r="BB14" s="63"/>
      <c r="BC14" s="63"/>
      <c r="BD14" s="63"/>
      <c r="BE14" s="63"/>
      <c r="BF14" s="14"/>
      <c r="BG14" s="14"/>
      <c r="BH14" s="26"/>
      <c r="BI14" s="197" t="s">
        <v>3</v>
      </c>
      <c r="BJ14" s="197"/>
      <c r="BK14" s="197"/>
      <c r="BL14" s="197"/>
      <c r="BM14" s="197"/>
      <c r="BN14" s="197"/>
      <c r="BO14" s="197"/>
      <c r="BP14" s="197"/>
      <c r="BQ14" s="197"/>
      <c r="BR14" s="197"/>
      <c r="BS14" s="197"/>
      <c r="BT14" s="197"/>
      <c r="BU14" s="27"/>
      <c r="BV14" s="28"/>
      <c r="BW14" s="29"/>
      <c r="BX14" s="234" t="str">
        <f>IF(R14="","",R14)</f>
        <v/>
      </c>
      <c r="BY14" s="234"/>
      <c r="BZ14" s="234"/>
      <c r="CA14" s="234" t="s">
        <v>17</v>
      </c>
      <c r="CB14" s="234"/>
      <c r="CC14" s="234" t="str">
        <f>IF(W14="","",W14)</f>
        <v/>
      </c>
      <c r="CD14" s="234"/>
      <c r="CE14" s="234"/>
      <c r="CF14" s="234" t="s">
        <v>8</v>
      </c>
      <c r="CG14" s="234"/>
      <c r="CH14" s="234" t="str">
        <f>IF(AB14="","",AB14)</f>
        <v/>
      </c>
      <c r="CI14" s="234"/>
      <c r="CJ14" s="234"/>
      <c r="CK14" s="234" t="s">
        <v>9</v>
      </c>
      <c r="CL14" s="234"/>
      <c r="CM14" s="30"/>
      <c r="CN14" s="3"/>
      <c r="CO14" s="63" t="s">
        <v>74</v>
      </c>
      <c r="CP14" s="63"/>
      <c r="CQ14" s="63"/>
      <c r="CR14" s="63"/>
      <c r="CS14" s="63"/>
      <c r="CT14" s="63"/>
      <c r="CU14" s="63"/>
      <c r="CV14" s="63"/>
      <c r="CW14" s="63"/>
      <c r="CX14" s="63"/>
      <c r="CY14" s="63"/>
      <c r="CZ14" s="63"/>
      <c r="DA14" s="63"/>
      <c r="DB14" s="63"/>
      <c r="DC14" s="63"/>
      <c r="DD14" s="63"/>
      <c r="DE14" s="63"/>
      <c r="DF14" s="63"/>
      <c r="DG14" s="63"/>
      <c r="DH14" s="63"/>
      <c r="DI14" s="63"/>
      <c r="DJ14" s="63"/>
      <c r="DK14" s="63"/>
      <c r="DL14" s="3"/>
      <c r="DM14" s="14"/>
      <c r="DN14" s="26"/>
      <c r="DO14" s="197" t="s">
        <v>3</v>
      </c>
      <c r="DP14" s="197"/>
      <c r="DQ14" s="197"/>
      <c r="DR14" s="197"/>
      <c r="DS14" s="197"/>
      <c r="DT14" s="197"/>
      <c r="DU14" s="197"/>
      <c r="DV14" s="197"/>
      <c r="DW14" s="197"/>
      <c r="DX14" s="197"/>
      <c r="DY14" s="197"/>
      <c r="DZ14" s="197"/>
      <c r="EA14" s="27"/>
      <c r="EB14" s="28"/>
      <c r="EC14" s="29"/>
      <c r="ED14" s="234" t="str">
        <f>IF(BX14="","",BX14)</f>
        <v/>
      </c>
      <c r="EE14" s="234"/>
      <c r="EF14" s="234"/>
      <c r="EG14" s="234" t="s">
        <v>17</v>
      </c>
      <c r="EH14" s="234"/>
      <c r="EI14" s="234" t="str">
        <f>IF(CC14="","",CC14)</f>
        <v/>
      </c>
      <c r="EJ14" s="234"/>
      <c r="EK14" s="234"/>
      <c r="EL14" s="234" t="s">
        <v>8</v>
      </c>
      <c r="EM14" s="234"/>
      <c r="EN14" s="234" t="str">
        <f>IF(CH14="","",CH14)</f>
        <v/>
      </c>
      <c r="EO14" s="234"/>
      <c r="EP14" s="234"/>
      <c r="EQ14" s="234" t="s">
        <v>9</v>
      </c>
      <c r="ER14" s="234"/>
      <c r="ES14" s="30"/>
      <c r="ET14" s="3"/>
      <c r="EU14" s="63" t="s">
        <v>74</v>
      </c>
      <c r="EV14" s="63"/>
      <c r="EW14" s="63"/>
      <c r="EX14" s="63"/>
      <c r="EY14" s="63"/>
      <c r="EZ14" s="63"/>
      <c r="FA14" s="63"/>
      <c r="FB14" s="63"/>
      <c r="FC14" s="63"/>
      <c r="FD14" s="63"/>
      <c r="FE14" s="63"/>
      <c r="FF14" s="63"/>
      <c r="FG14" s="63"/>
      <c r="FH14" s="63"/>
      <c r="FI14" s="63"/>
      <c r="FJ14" s="63"/>
      <c r="FK14" s="63"/>
      <c r="FL14" s="63"/>
      <c r="FM14" s="63"/>
      <c r="FN14" s="63"/>
      <c r="FO14" s="63"/>
      <c r="FP14" s="63"/>
      <c r="FQ14" s="63"/>
      <c r="FR14" s="3"/>
    </row>
    <row r="15" spans="1:175" ht="18" customHeight="1" x14ac:dyDescent="0.15">
      <c r="A15" s="3"/>
      <c r="B15" s="22"/>
      <c r="C15" s="232" t="s">
        <v>4</v>
      </c>
      <c r="D15" s="232"/>
      <c r="E15" s="232"/>
      <c r="F15" s="232"/>
      <c r="G15" s="232"/>
      <c r="H15" s="23"/>
      <c r="I15" s="406" t="s">
        <v>20</v>
      </c>
      <c r="J15" s="235"/>
      <c r="K15" s="235"/>
      <c r="L15" s="235"/>
      <c r="M15" s="235"/>
      <c r="N15" s="235"/>
      <c r="O15" s="407"/>
      <c r="P15" s="236"/>
      <c r="Q15" s="237"/>
      <c r="R15" s="237"/>
      <c r="S15" s="237"/>
      <c r="T15" s="237"/>
      <c r="U15" s="237"/>
      <c r="V15" s="237"/>
      <c r="W15" s="237"/>
      <c r="X15" s="237"/>
      <c r="Y15" s="237"/>
      <c r="Z15" s="237"/>
      <c r="AA15" s="237"/>
      <c r="AB15" s="237"/>
      <c r="AC15" s="237"/>
      <c r="AD15" s="237"/>
      <c r="AE15" s="237"/>
      <c r="AF15" s="237"/>
      <c r="AG15" s="238"/>
      <c r="AH15" s="3"/>
      <c r="AI15" s="415"/>
      <c r="AJ15" s="415"/>
      <c r="AK15" s="415"/>
      <c r="AL15" s="415"/>
      <c r="AM15" s="415"/>
      <c r="AN15" s="415"/>
      <c r="AO15" s="415"/>
      <c r="AP15" s="415"/>
      <c r="AQ15" s="415"/>
      <c r="AR15" s="415"/>
      <c r="AS15" s="415"/>
      <c r="AT15" s="415"/>
      <c r="AU15" s="415"/>
      <c r="AV15" s="415"/>
      <c r="AW15" s="415"/>
      <c r="AX15" s="415"/>
      <c r="AY15" s="415"/>
      <c r="AZ15" s="415"/>
      <c r="BA15" s="415"/>
      <c r="BB15" s="415"/>
      <c r="BC15" s="231" t="s">
        <v>19</v>
      </c>
      <c r="BD15" s="231"/>
      <c r="BE15" s="231"/>
      <c r="BF15" s="38"/>
      <c r="BG15" s="38"/>
      <c r="BH15" s="22"/>
      <c r="BI15" s="232" t="s">
        <v>4</v>
      </c>
      <c r="BJ15" s="232"/>
      <c r="BK15" s="232"/>
      <c r="BL15" s="232"/>
      <c r="BM15" s="232"/>
      <c r="BN15" s="23"/>
      <c r="BO15" s="235" t="s">
        <v>20</v>
      </c>
      <c r="BP15" s="235"/>
      <c r="BQ15" s="235"/>
      <c r="BR15" s="235"/>
      <c r="BS15" s="235"/>
      <c r="BT15" s="235"/>
      <c r="BU15" s="235"/>
      <c r="BV15" s="198" t="str">
        <f t="shared" ref="BV15:BV20" si="2">IF(P15="","",P15)</f>
        <v/>
      </c>
      <c r="BW15" s="199"/>
      <c r="BX15" s="199"/>
      <c r="BY15" s="199"/>
      <c r="BZ15" s="199"/>
      <c r="CA15" s="199"/>
      <c r="CB15" s="199"/>
      <c r="CC15" s="199"/>
      <c r="CD15" s="199"/>
      <c r="CE15" s="199"/>
      <c r="CF15" s="199"/>
      <c r="CG15" s="199"/>
      <c r="CH15" s="199"/>
      <c r="CI15" s="199"/>
      <c r="CJ15" s="199"/>
      <c r="CK15" s="199"/>
      <c r="CL15" s="199"/>
      <c r="CM15" s="200"/>
      <c r="CN15" s="3"/>
      <c r="CO15" s="230" t="str">
        <f>IF(AI15="","",AI15)</f>
        <v/>
      </c>
      <c r="CP15" s="230"/>
      <c r="CQ15" s="230"/>
      <c r="CR15" s="230"/>
      <c r="CS15" s="230"/>
      <c r="CT15" s="230"/>
      <c r="CU15" s="230"/>
      <c r="CV15" s="230"/>
      <c r="CW15" s="230"/>
      <c r="CX15" s="230"/>
      <c r="CY15" s="230"/>
      <c r="CZ15" s="230"/>
      <c r="DA15" s="230"/>
      <c r="DB15" s="230"/>
      <c r="DC15" s="230"/>
      <c r="DD15" s="230"/>
      <c r="DE15" s="230"/>
      <c r="DF15" s="230"/>
      <c r="DG15" s="230"/>
      <c r="DH15" s="230"/>
      <c r="DI15" s="231" t="s">
        <v>19</v>
      </c>
      <c r="DJ15" s="231"/>
      <c r="DK15" s="231"/>
      <c r="DL15" s="3"/>
      <c r="DM15" s="38"/>
      <c r="DN15" s="22"/>
      <c r="DO15" s="232" t="s">
        <v>4</v>
      </c>
      <c r="DP15" s="232"/>
      <c r="DQ15" s="232"/>
      <c r="DR15" s="232"/>
      <c r="DS15" s="232"/>
      <c r="DT15" s="23"/>
      <c r="DU15" s="235" t="s">
        <v>20</v>
      </c>
      <c r="DV15" s="235"/>
      <c r="DW15" s="235"/>
      <c r="DX15" s="235"/>
      <c r="DY15" s="235"/>
      <c r="DZ15" s="235"/>
      <c r="EA15" s="235"/>
      <c r="EB15" s="198" t="str">
        <f t="shared" ref="EB15:EB20" si="3">IF(BV15="","",BV15)</f>
        <v/>
      </c>
      <c r="EC15" s="199"/>
      <c r="ED15" s="199"/>
      <c r="EE15" s="199"/>
      <c r="EF15" s="199"/>
      <c r="EG15" s="199"/>
      <c r="EH15" s="199"/>
      <c r="EI15" s="199"/>
      <c r="EJ15" s="199"/>
      <c r="EK15" s="199"/>
      <c r="EL15" s="199"/>
      <c r="EM15" s="199"/>
      <c r="EN15" s="199"/>
      <c r="EO15" s="199"/>
      <c r="EP15" s="199"/>
      <c r="EQ15" s="199"/>
      <c r="ER15" s="199"/>
      <c r="ES15" s="200"/>
      <c r="ET15" s="3"/>
      <c r="EU15" s="230" t="str">
        <f>IF(CO15="","",CO15)</f>
        <v/>
      </c>
      <c r="EV15" s="230"/>
      <c r="EW15" s="230"/>
      <c r="EX15" s="230"/>
      <c r="EY15" s="230"/>
      <c r="EZ15" s="230"/>
      <c r="FA15" s="230"/>
      <c r="FB15" s="230"/>
      <c r="FC15" s="230"/>
      <c r="FD15" s="230"/>
      <c r="FE15" s="230"/>
      <c r="FF15" s="230"/>
      <c r="FG15" s="230"/>
      <c r="FH15" s="230"/>
      <c r="FI15" s="230"/>
      <c r="FJ15" s="230"/>
      <c r="FK15" s="230"/>
      <c r="FL15" s="230"/>
      <c r="FM15" s="230"/>
      <c r="FN15" s="230"/>
      <c r="FO15" s="231" t="s">
        <v>19</v>
      </c>
      <c r="FP15" s="231"/>
      <c r="FQ15" s="231"/>
      <c r="FR15" s="3"/>
    </row>
    <row r="16" spans="1:175" ht="18" customHeight="1" x14ac:dyDescent="0.15">
      <c r="A16" s="3"/>
      <c r="B16" s="26"/>
      <c r="C16" s="233"/>
      <c r="D16" s="233"/>
      <c r="E16" s="233"/>
      <c r="F16" s="233"/>
      <c r="G16" s="233"/>
      <c r="H16" s="32"/>
      <c r="I16" s="404" t="s">
        <v>13</v>
      </c>
      <c r="J16" s="239"/>
      <c r="K16" s="239"/>
      <c r="L16" s="239"/>
      <c r="M16" s="239"/>
      <c r="N16" s="239"/>
      <c r="O16" s="405"/>
      <c r="P16" s="236"/>
      <c r="Q16" s="237"/>
      <c r="R16" s="237"/>
      <c r="S16" s="237"/>
      <c r="T16" s="237"/>
      <c r="U16" s="237"/>
      <c r="V16" s="237"/>
      <c r="W16" s="237"/>
      <c r="X16" s="237"/>
      <c r="Y16" s="237"/>
      <c r="Z16" s="237"/>
      <c r="AA16" s="237"/>
      <c r="AB16" s="237"/>
      <c r="AC16" s="237"/>
      <c r="AD16" s="237"/>
      <c r="AE16" s="237"/>
      <c r="AF16" s="237"/>
      <c r="AG16" s="238"/>
      <c r="AH16" s="3"/>
      <c r="AI16" s="415"/>
      <c r="AJ16" s="415"/>
      <c r="AK16" s="415"/>
      <c r="AL16" s="415"/>
      <c r="AM16" s="415"/>
      <c r="AN16" s="415"/>
      <c r="AO16" s="415"/>
      <c r="AP16" s="415"/>
      <c r="AQ16" s="415"/>
      <c r="AR16" s="415"/>
      <c r="AS16" s="415"/>
      <c r="AT16" s="415"/>
      <c r="AU16" s="415"/>
      <c r="AV16" s="415"/>
      <c r="AW16" s="415"/>
      <c r="AX16" s="415"/>
      <c r="AY16" s="415"/>
      <c r="AZ16" s="415"/>
      <c r="BA16" s="415"/>
      <c r="BB16" s="415"/>
      <c r="BC16" s="231"/>
      <c r="BD16" s="231"/>
      <c r="BE16" s="231"/>
      <c r="BF16" s="38"/>
      <c r="BG16" s="38"/>
      <c r="BH16" s="26"/>
      <c r="BI16" s="233"/>
      <c r="BJ16" s="233"/>
      <c r="BK16" s="233"/>
      <c r="BL16" s="233"/>
      <c r="BM16" s="233"/>
      <c r="BN16" s="32"/>
      <c r="BO16" s="239" t="s">
        <v>13</v>
      </c>
      <c r="BP16" s="239"/>
      <c r="BQ16" s="239"/>
      <c r="BR16" s="239"/>
      <c r="BS16" s="239"/>
      <c r="BT16" s="239"/>
      <c r="BU16" s="239"/>
      <c r="BV16" s="198" t="str">
        <f t="shared" si="2"/>
        <v/>
      </c>
      <c r="BW16" s="199"/>
      <c r="BX16" s="199"/>
      <c r="BY16" s="199"/>
      <c r="BZ16" s="199"/>
      <c r="CA16" s="199"/>
      <c r="CB16" s="199"/>
      <c r="CC16" s="199"/>
      <c r="CD16" s="199"/>
      <c r="CE16" s="199"/>
      <c r="CF16" s="199"/>
      <c r="CG16" s="199"/>
      <c r="CH16" s="199"/>
      <c r="CI16" s="199"/>
      <c r="CJ16" s="199"/>
      <c r="CK16" s="199"/>
      <c r="CL16" s="199"/>
      <c r="CM16" s="200"/>
      <c r="CN16" s="3"/>
      <c r="CO16" s="230" t="str">
        <f>IF(AI16="","",AI16)</f>
        <v/>
      </c>
      <c r="CP16" s="230"/>
      <c r="CQ16" s="230"/>
      <c r="CR16" s="230"/>
      <c r="CS16" s="230"/>
      <c r="CT16" s="230"/>
      <c r="CU16" s="230"/>
      <c r="CV16" s="230"/>
      <c r="CW16" s="230"/>
      <c r="CX16" s="230"/>
      <c r="CY16" s="230"/>
      <c r="CZ16" s="230"/>
      <c r="DA16" s="230"/>
      <c r="DB16" s="230"/>
      <c r="DC16" s="230"/>
      <c r="DD16" s="230"/>
      <c r="DE16" s="230"/>
      <c r="DF16" s="230"/>
      <c r="DG16" s="230"/>
      <c r="DH16" s="230"/>
      <c r="DI16" s="231"/>
      <c r="DJ16" s="231"/>
      <c r="DK16" s="231"/>
      <c r="DL16" s="3"/>
      <c r="DM16" s="38"/>
      <c r="DN16" s="26"/>
      <c r="DO16" s="233"/>
      <c r="DP16" s="233"/>
      <c r="DQ16" s="233"/>
      <c r="DR16" s="233"/>
      <c r="DS16" s="233"/>
      <c r="DT16" s="32"/>
      <c r="DU16" s="239" t="s">
        <v>13</v>
      </c>
      <c r="DV16" s="239"/>
      <c r="DW16" s="239"/>
      <c r="DX16" s="239"/>
      <c r="DY16" s="239"/>
      <c r="DZ16" s="239"/>
      <c r="EA16" s="239"/>
      <c r="EB16" s="198" t="str">
        <f t="shared" si="3"/>
        <v/>
      </c>
      <c r="EC16" s="199"/>
      <c r="ED16" s="199"/>
      <c r="EE16" s="199"/>
      <c r="EF16" s="199"/>
      <c r="EG16" s="199"/>
      <c r="EH16" s="199"/>
      <c r="EI16" s="199"/>
      <c r="EJ16" s="199"/>
      <c r="EK16" s="199"/>
      <c r="EL16" s="199"/>
      <c r="EM16" s="199"/>
      <c r="EN16" s="199"/>
      <c r="EO16" s="199"/>
      <c r="EP16" s="199"/>
      <c r="EQ16" s="199"/>
      <c r="ER16" s="199"/>
      <c r="ES16" s="200"/>
      <c r="ET16" s="3"/>
      <c r="EU16" s="230" t="str">
        <f>IF(CO16="","",CO16)</f>
        <v/>
      </c>
      <c r="EV16" s="230"/>
      <c r="EW16" s="230"/>
      <c r="EX16" s="230"/>
      <c r="EY16" s="230"/>
      <c r="EZ16" s="230"/>
      <c r="FA16" s="230"/>
      <c r="FB16" s="230"/>
      <c r="FC16" s="230"/>
      <c r="FD16" s="230"/>
      <c r="FE16" s="230"/>
      <c r="FF16" s="230"/>
      <c r="FG16" s="230"/>
      <c r="FH16" s="230"/>
      <c r="FI16" s="230"/>
      <c r="FJ16" s="230"/>
      <c r="FK16" s="230"/>
      <c r="FL16" s="230"/>
      <c r="FM16" s="230"/>
      <c r="FN16" s="230"/>
      <c r="FO16" s="231"/>
      <c r="FP16" s="231"/>
      <c r="FQ16" s="231"/>
      <c r="FR16" s="3"/>
    </row>
    <row r="17" spans="1:174" ht="18" customHeight="1" thickBot="1" x14ac:dyDescent="0.2">
      <c r="A17" s="3"/>
      <c r="B17" s="408" t="s">
        <v>5</v>
      </c>
      <c r="C17" s="409"/>
      <c r="D17" s="409"/>
      <c r="E17" s="409"/>
      <c r="F17" s="409"/>
      <c r="G17" s="409"/>
      <c r="H17" s="409"/>
      <c r="I17" s="409"/>
      <c r="J17" s="409"/>
      <c r="K17" s="409"/>
      <c r="L17" s="409"/>
      <c r="M17" s="409"/>
      <c r="N17" s="409"/>
      <c r="O17" s="410"/>
      <c r="P17" s="395" t="str">
        <f>IF(P15+P16=0,"",P15+P16)</f>
        <v/>
      </c>
      <c r="Q17" s="396"/>
      <c r="R17" s="396"/>
      <c r="S17" s="396"/>
      <c r="T17" s="396"/>
      <c r="U17" s="396"/>
      <c r="V17" s="396"/>
      <c r="W17" s="396"/>
      <c r="X17" s="396"/>
      <c r="Y17" s="396"/>
      <c r="Z17" s="396"/>
      <c r="AA17" s="396"/>
      <c r="AB17" s="396"/>
      <c r="AC17" s="396"/>
      <c r="AD17" s="396"/>
      <c r="AE17" s="396"/>
      <c r="AF17" s="396"/>
      <c r="AG17" s="397"/>
      <c r="AH17" s="3"/>
      <c r="AI17" s="415"/>
      <c r="AJ17" s="415"/>
      <c r="AK17" s="415"/>
      <c r="AL17" s="415"/>
      <c r="AM17" s="415"/>
      <c r="AN17" s="415"/>
      <c r="AO17" s="415"/>
      <c r="AP17" s="415"/>
      <c r="AQ17" s="415"/>
      <c r="AR17" s="415"/>
      <c r="AS17" s="415"/>
      <c r="AT17" s="415"/>
      <c r="AU17" s="415"/>
      <c r="AV17" s="415"/>
      <c r="AW17" s="415"/>
      <c r="AX17" s="415"/>
      <c r="AY17" s="415"/>
      <c r="AZ17" s="415"/>
      <c r="BA17" s="415"/>
      <c r="BB17" s="415"/>
      <c r="BC17" s="231"/>
      <c r="BD17" s="231"/>
      <c r="BE17" s="231"/>
      <c r="BF17" s="38"/>
      <c r="BG17" s="38"/>
      <c r="BH17" s="221" t="s">
        <v>5</v>
      </c>
      <c r="BI17" s="222"/>
      <c r="BJ17" s="222"/>
      <c r="BK17" s="222"/>
      <c r="BL17" s="222"/>
      <c r="BM17" s="222"/>
      <c r="BN17" s="222"/>
      <c r="BO17" s="222"/>
      <c r="BP17" s="222"/>
      <c r="BQ17" s="222"/>
      <c r="BR17" s="222"/>
      <c r="BS17" s="222"/>
      <c r="BT17" s="222"/>
      <c r="BU17" s="223"/>
      <c r="BV17" s="227" t="str">
        <f t="shared" si="2"/>
        <v/>
      </c>
      <c r="BW17" s="228"/>
      <c r="BX17" s="228"/>
      <c r="BY17" s="228"/>
      <c r="BZ17" s="228"/>
      <c r="CA17" s="228"/>
      <c r="CB17" s="228"/>
      <c r="CC17" s="228"/>
      <c r="CD17" s="228"/>
      <c r="CE17" s="228"/>
      <c r="CF17" s="228"/>
      <c r="CG17" s="228"/>
      <c r="CH17" s="228"/>
      <c r="CI17" s="228"/>
      <c r="CJ17" s="228"/>
      <c r="CK17" s="228"/>
      <c r="CL17" s="228"/>
      <c r="CM17" s="229"/>
      <c r="CN17" s="3"/>
      <c r="CO17" s="230" t="str">
        <f>IF(AI17="","",AI17)</f>
        <v/>
      </c>
      <c r="CP17" s="230"/>
      <c r="CQ17" s="230"/>
      <c r="CR17" s="230"/>
      <c r="CS17" s="230"/>
      <c r="CT17" s="230"/>
      <c r="CU17" s="230"/>
      <c r="CV17" s="230"/>
      <c r="CW17" s="230"/>
      <c r="CX17" s="230"/>
      <c r="CY17" s="230"/>
      <c r="CZ17" s="230"/>
      <c r="DA17" s="230"/>
      <c r="DB17" s="230"/>
      <c r="DC17" s="230"/>
      <c r="DD17" s="230"/>
      <c r="DE17" s="230"/>
      <c r="DF17" s="230"/>
      <c r="DG17" s="230"/>
      <c r="DH17" s="230"/>
      <c r="DI17" s="231"/>
      <c r="DJ17" s="231"/>
      <c r="DK17" s="231"/>
      <c r="DL17" s="38"/>
      <c r="DM17" s="38"/>
      <c r="DN17" s="221" t="s">
        <v>5</v>
      </c>
      <c r="DO17" s="222"/>
      <c r="DP17" s="222"/>
      <c r="DQ17" s="222"/>
      <c r="DR17" s="222"/>
      <c r="DS17" s="222"/>
      <c r="DT17" s="222"/>
      <c r="DU17" s="222"/>
      <c r="DV17" s="222"/>
      <c r="DW17" s="222"/>
      <c r="DX17" s="222"/>
      <c r="DY17" s="222"/>
      <c r="DZ17" s="222"/>
      <c r="EA17" s="223"/>
      <c r="EB17" s="227" t="str">
        <f t="shared" si="3"/>
        <v/>
      </c>
      <c r="EC17" s="228"/>
      <c r="ED17" s="228"/>
      <c r="EE17" s="228"/>
      <c r="EF17" s="228"/>
      <c r="EG17" s="228"/>
      <c r="EH17" s="228"/>
      <c r="EI17" s="228"/>
      <c r="EJ17" s="228"/>
      <c r="EK17" s="228"/>
      <c r="EL17" s="228"/>
      <c r="EM17" s="228"/>
      <c r="EN17" s="228"/>
      <c r="EO17" s="228"/>
      <c r="EP17" s="228"/>
      <c r="EQ17" s="228"/>
      <c r="ER17" s="228"/>
      <c r="ES17" s="229"/>
      <c r="ET17" s="3"/>
      <c r="EU17" s="230" t="str">
        <f>IF(CO17="","",CO17)</f>
        <v/>
      </c>
      <c r="EV17" s="230"/>
      <c r="EW17" s="230"/>
      <c r="EX17" s="230"/>
      <c r="EY17" s="230"/>
      <c r="EZ17" s="230"/>
      <c r="FA17" s="230"/>
      <c r="FB17" s="230"/>
      <c r="FC17" s="230"/>
      <c r="FD17" s="230"/>
      <c r="FE17" s="230"/>
      <c r="FF17" s="230"/>
      <c r="FG17" s="230"/>
      <c r="FH17" s="230"/>
      <c r="FI17" s="230"/>
      <c r="FJ17" s="230"/>
      <c r="FK17" s="230"/>
      <c r="FL17" s="230"/>
      <c r="FM17" s="230"/>
      <c r="FN17" s="230"/>
      <c r="FO17" s="231"/>
      <c r="FP17" s="231"/>
      <c r="FQ17" s="231"/>
      <c r="FR17" s="38"/>
    </row>
    <row r="18" spans="1:174" ht="18" customHeight="1" thickTop="1" x14ac:dyDescent="0.15">
      <c r="A18" s="3"/>
      <c r="B18" s="18"/>
      <c r="C18" s="213" t="s">
        <v>88</v>
      </c>
      <c r="D18" s="213"/>
      <c r="E18" s="213"/>
      <c r="F18" s="213"/>
      <c r="G18" s="213"/>
      <c r="H18" s="213"/>
      <c r="I18" s="213"/>
      <c r="J18" s="213"/>
      <c r="K18" s="79" t="s">
        <v>86</v>
      </c>
      <c r="L18" s="77"/>
      <c r="M18" s="77"/>
      <c r="N18" s="25"/>
      <c r="O18" s="3"/>
      <c r="P18" s="398"/>
      <c r="Q18" s="399"/>
      <c r="R18" s="399"/>
      <c r="S18" s="399"/>
      <c r="T18" s="399"/>
      <c r="U18" s="399"/>
      <c r="V18" s="399"/>
      <c r="W18" s="399"/>
      <c r="X18" s="399"/>
      <c r="Y18" s="399"/>
      <c r="Z18" s="399"/>
      <c r="AA18" s="399"/>
      <c r="AB18" s="399"/>
      <c r="AC18" s="399"/>
      <c r="AD18" s="399"/>
      <c r="AE18" s="399"/>
      <c r="AF18" s="399"/>
      <c r="AG18" s="400"/>
      <c r="AH18" s="3"/>
      <c r="AI18" s="415"/>
      <c r="AJ18" s="415"/>
      <c r="AK18" s="415"/>
      <c r="AL18" s="415"/>
      <c r="AM18" s="415"/>
      <c r="AN18" s="415"/>
      <c r="AO18" s="415"/>
      <c r="AP18" s="415"/>
      <c r="AQ18" s="415"/>
      <c r="AR18" s="415"/>
      <c r="AS18" s="415"/>
      <c r="AT18" s="415"/>
      <c r="AU18" s="415"/>
      <c r="AV18" s="415"/>
      <c r="AW18" s="415"/>
      <c r="AX18" s="415"/>
      <c r="AY18" s="415"/>
      <c r="AZ18" s="415"/>
      <c r="BA18" s="415"/>
      <c r="BB18" s="415"/>
      <c r="BC18" s="64"/>
      <c r="BD18" s="64"/>
      <c r="BE18" s="64"/>
      <c r="BF18" s="38"/>
      <c r="BG18" s="38"/>
      <c r="BH18" s="18"/>
      <c r="BI18" s="217" t="s">
        <v>7</v>
      </c>
      <c r="BJ18" s="217"/>
      <c r="BK18" s="217"/>
      <c r="BL18" s="217"/>
      <c r="BM18" s="217"/>
      <c r="BN18" s="217"/>
      <c r="BO18" s="217"/>
      <c r="BP18" s="217"/>
      <c r="BQ18" s="79" t="s">
        <v>86</v>
      </c>
      <c r="BR18" s="77"/>
      <c r="BS18" s="77"/>
      <c r="BT18" s="25"/>
      <c r="BU18" s="3"/>
      <c r="BV18" s="218" t="str">
        <f t="shared" si="2"/>
        <v/>
      </c>
      <c r="BW18" s="219"/>
      <c r="BX18" s="219"/>
      <c r="BY18" s="219"/>
      <c r="BZ18" s="219"/>
      <c r="CA18" s="219"/>
      <c r="CB18" s="219"/>
      <c r="CC18" s="219"/>
      <c r="CD18" s="219"/>
      <c r="CE18" s="219"/>
      <c r="CF18" s="219"/>
      <c r="CG18" s="219"/>
      <c r="CH18" s="219"/>
      <c r="CI18" s="219"/>
      <c r="CJ18" s="219"/>
      <c r="CK18" s="219"/>
      <c r="CL18" s="219"/>
      <c r="CM18" s="220"/>
      <c r="CN18" s="3"/>
      <c r="CO18" s="230" t="str">
        <f>IF(AI18="","",AI18)</f>
        <v/>
      </c>
      <c r="CP18" s="230"/>
      <c r="CQ18" s="230"/>
      <c r="CR18" s="230"/>
      <c r="CS18" s="230"/>
      <c r="CT18" s="230"/>
      <c r="CU18" s="230"/>
      <c r="CV18" s="230"/>
      <c r="CW18" s="230"/>
      <c r="CX18" s="230"/>
      <c r="CY18" s="230"/>
      <c r="CZ18" s="230"/>
      <c r="DA18" s="230"/>
      <c r="DB18" s="230"/>
      <c r="DC18" s="230"/>
      <c r="DD18" s="230"/>
      <c r="DE18" s="230"/>
      <c r="DF18" s="230"/>
      <c r="DG18" s="230"/>
      <c r="DH18" s="230"/>
      <c r="DI18" s="24"/>
      <c r="DJ18" s="24"/>
      <c r="DK18" s="24"/>
      <c r="DL18" s="3"/>
      <c r="DM18" s="38"/>
      <c r="DN18" s="18"/>
      <c r="DO18" s="217" t="s">
        <v>7</v>
      </c>
      <c r="DP18" s="217"/>
      <c r="DQ18" s="217"/>
      <c r="DR18" s="217"/>
      <c r="DS18" s="217"/>
      <c r="DT18" s="217"/>
      <c r="DU18" s="217"/>
      <c r="DV18" s="217"/>
      <c r="DW18" s="79" t="s">
        <v>86</v>
      </c>
      <c r="DX18" s="77"/>
      <c r="DY18" s="77"/>
      <c r="DZ18" s="25"/>
      <c r="EA18" s="3"/>
      <c r="EB18" s="218" t="str">
        <f t="shared" si="3"/>
        <v/>
      </c>
      <c r="EC18" s="219"/>
      <c r="ED18" s="219"/>
      <c r="EE18" s="219"/>
      <c r="EF18" s="219"/>
      <c r="EG18" s="219"/>
      <c r="EH18" s="219"/>
      <c r="EI18" s="219"/>
      <c r="EJ18" s="219"/>
      <c r="EK18" s="219"/>
      <c r="EL18" s="219"/>
      <c r="EM18" s="219"/>
      <c r="EN18" s="219"/>
      <c r="EO18" s="219"/>
      <c r="EP18" s="219"/>
      <c r="EQ18" s="219"/>
      <c r="ER18" s="219"/>
      <c r="ES18" s="220"/>
      <c r="ET18" s="3"/>
      <c r="EU18" s="230" t="str">
        <f>IF(CO18="","",CO18)</f>
        <v/>
      </c>
      <c r="EV18" s="230"/>
      <c r="EW18" s="230"/>
      <c r="EX18" s="230"/>
      <c r="EY18" s="230"/>
      <c r="EZ18" s="230"/>
      <c r="FA18" s="230"/>
      <c r="FB18" s="230"/>
      <c r="FC18" s="230"/>
      <c r="FD18" s="230"/>
      <c r="FE18" s="230"/>
      <c r="FF18" s="230"/>
      <c r="FG18" s="230"/>
      <c r="FH18" s="230"/>
      <c r="FI18" s="230"/>
      <c r="FJ18" s="230"/>
      <c r="FK18" s="230"/>
      <c r="FL18" s="230"/>
      <c r="FM18" s="230"/>
      <c r="FN18" s="230"/>
      <c r="FO18" s="24"/>
      <c r="FP18" s="24"/>
      <c r="FQ18" s="24"/>
      <c r="FR18" s="3"/>
    </row>
    <row r="19" spans="1:174" ht="18" customHeight="1" x14ac:dyDescent="0.15">
      <c r="A19" s="3"/>
      <c r="B19" s="6"/>
      <c r="C19" s="189" t="s">
        <v>0</v>
      </c>
      <c r="D19" s="189"/>
      <c r="E19" s="189"/>
      <c r="F19" s="189"/>
      <c r="G19" s="189"/>
      <c r="H19" s="189"/>
      <c r="I19" s="189"/>
      <c r="J19" s="189"/>
      <c r="K19" s="33" t="s">
        <v>86</v>
      </c>
      <c r="L19" s="50"/>
      <c r="M19" s="50"/>
      <c r="N19" s="50"/>
      <c r="O19" s="7"/>
      <c r="P19" s="190" t="str">
        <f>IF(P18="","",AL31)</f>
        <v/>
      </c>
      <c r="Q19" s="191"/>
      <c r="R19" s="191"/>
      <c r="S19" s="191"/>
      <c r="T19" s="191"/>
      <c r="U19" s="191"/>
      <c r="V19" s="191"/>
      <c r="W19" s="191"/>
      <c r="X19" s="191"/>
      <c r="Y19" s="191"/>
      <c r="Z19" s="191"/>
      <c r="AA19" s="191"/>
      <c r="AB19" s="191"/>
      <c r="AC19" s="191"/>
      <c r="AD19" s="191"/>
      <c r="AE19" s="191"/>
      <c r="AF19" s="191"/>
      <c r="AG19" s="192"/>
      <c r="AH19" s="3"/>
      <c r="AI19" s="3"/>
      <c r="AJ19" s="3"/>
      <c r="AK19" s="3"/>
      <c r="AL19" s="3"/>
      <c r="AM19" s="3"/>
      <c r="AN19" s="193" t="s">
        <v>16</v>
      </c>
      <c r="AO19" s="194"/>
      <c r="AP19" s="194"/>
      <c r="AQ19" s="194"/>
      <c r="AR19" s="194"/>
      <c r="AS19" s="195"/>
      <c r="AT19" s="196"/>
      <c r="AU19" s="137"/>
      <c r="AV19" s="137"/>
      <c r="AW19" s="137"/>
      <c r="AX19" s="137"/>
      <c r="AY19" s="137"/>
      <c r="AZ19" s="137"/>
      <c r="BA19" s="137"/>
      <c r="BB19" s="137"/>
      <c r="BC19" s="137"/>
      <c r="BD19" s="137"/>
      <c r="BE19" s="164"/>
      <c r="BF19" s="3"/>
      <c r="BG19" s="3"/>
      <c r="BH19" s="6"/>
      <c r="BI19" s="189" t="s">
        <v>0</v>
      </c>
      <c r="BJ19" s="189"/>
      <c r="BK19" s="189"/>
      <c r="BL19" s="189"/>
      <c r="BM19" s="189"/>
      <c r="BN19" s="189"/>
      <c r="BO19" s="189"/>
      <c r="BP19" s="189"/>
      <c r="BQ19" s="33" t="s">
        <v>86</v>
      </c>
      <c r="BR19" s="50"/>
      <c r="BS19" s="50"/>
      <c r="BT19" s="50"/>
      <c r="BU19" s="7"/>
      <c r="BV19" s="198" t="str">
        <f>IF(P19="","",P19)</f>
        <v/>
      </c>
      <c r="BW19" s="199"/>
      <c r="BX19" s="199"/>
      <c r="BY19" s="199"/>
      <c r="BZ19" s="199"/>
      <c r="CA19" s="199"/>
      <c r="CB19" s="199"/>
      <c r="CC19" s="199"/>
      <c r="CD19" s="199"/>
      <c r="CE19" s="199"/>
      <c r="CF19" s="199"/>
      <c r="CG19" s="199"/>
      <c r="CH19" s="199"/>
      <c r="CI19" s="199"/>
      <c r="CJ19" s="199"/>
      <c r="CK19" s="199"/>
      <c r="CL19" s="199"/>
      <c r="CM19" s="200"/>
      <c r="CN19" s="3"/>
      <c r="CO19" s="3"/>
      <c r="CP19" s="3"/>
      <c r="CQ19" s="3"/>
      <c r="CR19" s="3"/>
      <c r="CS19" s="3"/>
      <c r="CT19" s="257" t="s">
        <v>16</v>
      </c>
      <c r="CU19" s="258"/>
      <c r="CV19" s="258"/>
      <c r="CW19" s="258"/>
      <c r="CX19" s="258"/>
      <c r="CY19" s="259"/>
      <c r="CZ19" s="314" t="str">
        <f>IF(AT19="","",AT19)</f>
        <v/>
      </c>
      <c r="DA19" s="315"/>
      <c r="DB19" s="315"/>
      <c r="DC19" s="315"/>
      <c r="DD19" s="315"/>
      <c r="DE19" s="315"/>
      <c r="DF19" s="315"/>
      <c r="DG19" s="315"/>
      <c r="DH19" s="315"/>
      <c r="DI19" s="315"/>
      <c r="DJ19" s="315"/>
      <c r="DK19" s="316"/>
      <c r="DL19" s="3"/>
      <c r="DM19" s="3"/>
      <c r="DN19" s="6"/>
      <c r="DO19" s="189" t="s">
        <v>0</v>
      </c>
      <c r="DP19" s="189"/>
      <c r="DQ19" s="189"/>
      <c r="DR19" s="189"/>
      <c r="DS19" s="189"/>
      <c r="DT19" s="189"/>
      <c r="DU19" s="189"/>
      <c r="DV19" s="189"/>
      <c r="DW19" s="33" t="s">
        <v>86</v>
      </c>
      <c r="DX19" s="50"/>
      <c r="DY19" s="50"/>
      <c r="DZ19" s="50"/>
      <c r="EA19" s="7"/>
      <c r="EB19" s="198" t="str">
        <f t="shared" si="3"/>
        <v/>
      </c>
      <c r="EC19" s="199"/>
      <c r="ED19" s="199"/>
      <c r="EE19" s="199"/>
      <c r="EF19" s="199"/>
      <c r="EG19" s="199"/>
      <c r="EH19" s="199"/>
      <c r="EI19" s="199"/>
      <c r="EJ19" s="199"/>
      <c r="EK19" s="199"/>
      <c r="EL19" s="199"/>
      <c r="EM19" s="199"/>
      <c r="EN19" s="199"/>
      <c r="EO19" s="199"/>
      <c r="EP19" s="199"/>
      <c r="EQ19" s="199"/>
      <c r="ER19" s="199"/>
      <c r="ES19" s="200"/>
      <c r="ET19" s="3"/>
      <c r="EU19" s="3"/>
      <c r="EV19" s="3"/>
      <c r="EW19" s="3"/>
      <c r="EX19" s="3"/>
      <c r="EY19" s="3"/>
      <c r="EZ19" s="257" t="s">
        <v>16</v>
      </c>
      <c r="FA19" s="258"/>
      <c r="FB19" s="258"/>
      <c r="FC19" s="258"/>
      <c r="FD19" s="258"/>
      <c r="FE19" s="259"/>
      <c r="FF19" s="314" t="str">
        <f>IF(CZ19="","",CZ19)</f>
        <v/>
      </c>
      <c r="FG19" s="315"/>
      <c r="FH19" s="315"/>
      <c r="FI19" s="315"/>
      <c r="FJ19" s="315"/>
      <c r="FK19" s="315"/>
      <c r="FL19" s="315"/>
      <c r="FM19" s="315"/>
      <c r="FN19" s="315"/>
      <c r="FO19" s="315"/>
      <c r="FP19" s="315"/>
      <c r="FQ19" s="316"/>
      <c r="FR19" s="3"/>
    </row>
    <row r="20" spans="1:174" ht="18" customHeight="1" thickBot="1" x14ac:dyDescent="0.2">
      <c r="A20" s="3"/>
      <c r="B20" s="8"/>
      <c r="C20" s="208" t="s">
        <v>6</v>
      </c>
      <c r="D20" s="208"/>
      <c r="E20" s="208"/>
      <c r="F20" s="208"/>
      <c r="G20" s="208"/>
      <c r="H20" s="208"/>
      <c r="I20" s="208"/>
      <c r="J20" s="208"/>
      <c r="K20" s="80" t="s">
        <v>85</v>
      </c>
      <c r="L20" s="76"/>
      <c r="M20" s="76"/>
      <c r="N20" s="35"/>
      <c r="O20" s="9"/>
      <c r="P20" s="205" t="str">
        <f>IFERROR(IF(P15-P18-P19=0,"",P15-P18-P19),"")</f>
        <v/>
      </c>
      <c r="Q20" s="206"/>
      <c r="R20" s="206"/>
      <c r="S20" s="206"/>
      <c r="T20" s="206"/>
      <c r="U20" s="206"/>
      <c r="V20" s="206"/>
      <c r="W20" s="206"/>
      <c r="X20" s="206"/>
      <c r="Y20" s="206"/>
      <c r="Z20" s="206"/>
      <c r="AA20" s="206"/>
      <c r="AB20" s="206"/>
      <c r="AC20" s="206"/>
      <c r="AD20" s="206"/>
      <c r="AE20" s="206"/>
      <c r="AF20" s="206"/>
      <c r="AG20" s="207"/>
      <c r="AH20" s="13"/>
      <c r="AI20" s="13"/>
      <c r="AJ20" s="13"/>
      <c r="AK20" s="13"/>
      <c r="AL20" s="13"/>
      <c r="AM20" s="3"/>
      <c r="AN20" s="193" t="s">
        <v>59</v>
      </c>
      <c r="AO20" s="194"/>
      <c r="AP20" s="194"/>
      <c r="AQ20" s="194"/>
      <c r="AR20" s="194"/>
      <c r="AS20" s="195"/>
      <c r="AT20" s="209" t="s">
        <v>84</v>
      </c>
      <c r="AU20" s="210"/>
      <c r="AV20" s="416"/>
      <c r="AW20" s="416"/>
      <c r="AX20" s="416"/>
      <c r="AY20" s="416"/>
      <c r="AZ20" s="416"/>
      <c r="BA20" s="416"/>
      <c r="BB20" s="416"/>
      <c r="BC20" s="416"/>
      <c r="BD20" s="416"/>
      <c r="BE20" s="417"/>
      <c r="BF20" s="13"/>
      <c r="BG20" s="13"/>
      <c r="BH20" s="8"/>
      <c r="BI20" s="208" t="s">
        <v>6</v>
      </c>
      <c r="BJ20" s="208"/>
      <c r="BK20" s="208"/>
      <c r="BL20" s="208"/>
      <c r="BM20" s="208"/>
      <c r="BN20" s="208"/>
      <c r="BO20" s="208"/>
      <c r="BP20" s="208"/>
      <c r="BQ20" s="80" t="s">
        <v>85</v>
      </c>
      <c r="BR20" s="76"/>
      <c r="BS20" s="76"/>
      <c r="BT20" s="35"/>
      <c r="BU20" s="9"/>
      <c r="BV20" s="202" t="str">
        <f t="shared" si="2"/>
        <v/>
      </c>
      <c r="BW20" s="203"/>
      <c r="BX20" s="203"/>
      <c r="BY20" s="203"/>
      <c r="BZ20" s="203"/>
      <c r="CA20" s="203"/>
      <c r="CB20" s="203"/>
      <c r="CC20" s="203"/>
      <c r="CD20" s="203"/>
      <c r="CE20" s="203"/>
      <c r="CF20" s="203"/>
      <c r="CG20" s="203"/>
      <c r="CH20" s="203"/>
      <c r="CI20" s="203"/>
      <c r="CJ20" s="203"/>
      <c r="CK20" s="203"/>
      <c r="CL20" s="203"/>
      <c r="CM20" s="204"/>
      <c r="CN20" s="13"/>
      <c r="CO20" s="13"/>
      <c r="CP20" s="13"/>
      <c r="CQ20" s="13"/>
      <c r="CR20" s="13"/>
      <c r="CS20" s="3"/>
      <c r="CT20" s="257" t="s">
        <v>59</v>
      </c>
      <c r="CU20" s="258"/>
      <c r="CV20" s="258"/>
      <c r="CW20" s="258"/>
      <c r="CX20" s="258"/>
      <c r="CY20" s="259"/>
      <c r="CZ20" s="209" t="s">
        <v>84</v>
      </c>
      <c r="DA20" s="210"/>
      <c r="DB20" s="418" t="str">
        <f>IF(AV20="","",AV20)</f>
        <v/>
      </c>
      <c r="DC20" s="418"/>
      <c r="DD20" s="418"/>
      <c r="DE20" s="418"/>
      <c r="DF20" s="418"/>
      <c r="DG20" s="418"/>
      <c r="DH20" s="418"/>
      <c r="DI20" s="418"/>
      <c r="DJ20" s="418"/>
      <c r="DK20" s="419"/>
      <c r="DL20" s="13"/>
      <c r="DM20" s="13"/>
      <c r="DN20" s="8"/>
      <c r="DO20" s="208" t="s">
        <v>6</v>
      </c>
      <c r="DP20" s="208"/>
      <c r="DQ20" s="208"/>
      <c r="DR20" s="208"/>
      <c r="DS20" s="208"/>
      <c r="DT20" s="208"/>
      <c r="DU20" s="208"/>
      <c r="DV20" s="208"/>
      <c r="DW20" s="80" t="s">
        <v>85</v>
      </c>
      <c r="DX20" s="76"/>
      <c r="DY20" s="76"/>
      <c r="DZ20" s="35"/>
      <c r="EA20" s="9"/>
      <c r="EB20" s="202" t="str">
        <f t="shared" si="3"/>
        <v/>
      </c>
      <c r="EC20" s="203"/>
      <c r="ED20" s="203"/>
      <c r="EE20" s="203"/>
      <c r="EF20" s="203"/>
      <c r="EG20" s="203"/>
      <c r="EH20" s="203"/>
      <c r="EI20" s="203"/>
      <c r="EJ20" s="203"/>
      <c r="EK20" s="203"/>
      <c r="EL20" s="203"/>
      <c r="EM20" s="203"/>
      <c r="EN20" s="203"/>
      <c r="EO20" s="203"/>
      <c r="EP20" s="203"/>
      <c r="EQ20" s="203"/>
      <c r="ER20" s="203"/>
      <c r="ES20" s="204"/>
      <c r="ET20" s="13"/>
      <c r="EU20" s="13"/>
      <c r="EV20" s="13"/>
      <c r="EW20" s="13"/>
      <c r="EX20" s="13"/>
      <c r="EY20" s="3"/>
      <c r="EZ20" s="257" t="s">
        <v>59</v>
      </c>
      <c r="FA20" s="258"/>
      <c r="FB20" s="258"/>
      <c r="FC20" s="258"/>
      <c r="FD20" s="258"/>
      <c r="FE20" s="259"/>
      <c r="FF20" s="209" t="s">
        <v>84</v>
      </c>
      <c r="FG20" s="210"/>
      <c r="FH20" s="418" t="str">
        <f>IF(DB20="","",DB20)</f>
        <v/>
      </c>
      <c r="FI20" s="418"/>
      <c r="FJ20" s="418"/>
      <c r="FK20" s="418"/>
      <c r="FL20" s="418"/>
      <c r="FM20" s="418"/>
      <c r="FN20" s="418"/>
      <c r="FO20" s="418"/>
      <c r="FP20" s="418"/>
      <c r="FQ20" s="419"/>
      <c r="FR20" s="13"/>
    </row>
    <row r="21" spans="1:174" ht="14.25" thickBo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row>
    <row r="22" spans="1:174" s="2" customFormat="1" ht="27" customHeight="1" x14ac:dyDescent="0.15">
      <c r="A22" s="24"/>
      <c r="B22" s="186" t="s">
        <v>8</v>
      </c>
      <c r="C22" s="187"/>
      <c r="D22" s="187"/>
      <c r="E22" s="187"/>
      <c r="F22" s="187" t="s">
        <v>9</v>
      </c>
      <c r="G22" s="187"/>
      <c r="H22" s="187"/>
      <c r="I22" s="188"/>
      <c r="J22" s="179" t="s">
        <v>10</v>
      </c>
      <c r="K22" s="180"/>
      <c r="L22" s="180"/>
      <c r="M22" s="180"/>
      <c r="N22" s="180"/>
      <c r="O22" s="180"/>
      <c r="P22" s="180"/>
      <c r="Q22" s="180"/>
      <c r="R22" s="180"/>
      <c r="S22" s="180"/>
      <c r="T22" s="180"/>
      <c r="U22" s="180"/>
      <c r="V22" s="180"/>
      <c r="W22" s="180"/>
      <c r="X22" s="180"/>
      <c r="Y22" s="180"/>
      <c r="Z22" s="180"/>
      <c r="AA22" s="181"/>
      <c r="AB22" s="179" t="s">
        <v>11</v>
      </c>
      <c r="AC22" s="180"/>
      <c r="AD22" s="181"/>
      <c r="AE22" s="182" t="s">
        <v>77</v>
      </c>
      <c r="AF22" s="181"/>
      <c r="AG22" s="179" t="s">
        <v>12</v>
      </c>
      <c r="AH22" s="180"/>
      <c r="AI22" s="180"/>
      <c r="AJ22" s="180"/>
      <c r="AK22" s="181"/>
      <c r="AL22" s="179" t="s">
        <v>53</v>
      </c>
      <c r="AM22" s="180"/>
      <c r="AN22" s="180"/>
      <c r="AO22" s="180"/>
      <c r="AP22" s="180"/>
      <c r="AQ22" s="180"/>
      <c r="AR22" s="180"/>
      <c r="AS22" s="180"/>
      <c r="AT22" s="180"/>
      <c r="AU22" s="180"/>
      <c r="AV22" s="180"/>
      <c r="AW22" s="180"/>
      <c r="AX22" s="180"/>
      <c r="AY22" s="180"/>
      <c r="AZ22" s="181"/>
      <c r="BA22" s="179" t="s">
        <v>52</v>
      </c>
      <c r="BB22" s="180"/>
      <c r="BC22" s="180"/>
      <c r="BD22" s="180"/>
      <c r="BE22" s="391"/>
      <c r="BF22" s="15"/>
      <c r="BG22" s="15"/>
      <c r="BH22" s="388" t="s">
        <v>8</v>
      </c>
      <c r="BI22" s="389"/>
      <c r="BJ22" s="389"/>
      <c r="BK22" s="389"/>
      <c r="BL22" s="389" t="s">
        <v>9</v>
      </c>
      <c r="BM22" s="389"/>
      <c r="BN22" s="389"/>
      <c r="BO22" s="390"/>
      <c r="BP22" s="360" t="s">
        <v>10</v>
      </c>
      <c r="BQ22" s="361"/>
      <c r="BR22" s="361"/>
      <c r="BS22" s="361"/>
      <c r="BT22" s="361"/>
      <c r="BU22" s="361"/>
      <c r="BV22" s="361"/>
      <c r="BW22" s="361"/>
      <c r="BX22" s="361"/>
      <c r="BY22" s="361"/>
      <c r="BZ22" s="361"/>
      <c r="CA22" s="361"/>
      <c r="CB22" s="361"/>
      <c r="CC22" s="361"/>
      <c r="CD22" s="361"/>
      <c r="CE22" s="361"/>
      <c r="CF22" s="361"/>
      <c r="CG22" s="362"/>
      <c r="CH22" s="179" t="s">
        <v>11</v>
      </c>
      <c r="CI22" s="180"/>
      <c r="CJ22" s="181"/>
      <c r="CK22" s="182" t="s">
        <v>77</v>
      </c>
      <c r="CL22" s="181"/>
      <c r="CM22" s="363" t="s">
        <v>12</v>
      </c>
      <c r="CN22" s="363"/>
      <c r="CO22" s="363"/>
      <c r="CP22" s="363"/>
      <c r="CQ22" s="363"/>
      <c r="CR22" s="360" t="s">
        <v>53</v>
      </c>
      <c r="CS22" s="361"/>
      <c r="CT22" s="361"/>
      <c r="CU22" s="361"/>
      <c r="CV22" s="361"/>
      <c r="CW22" s="361"/>
      <c r="CX22" s="361"/>
      <c r="CY22" s="361"/>
      <c r="CZ22" s="361"/>
      <c r="DA22" s="361"/>
      <c r="DB22" s="361"/>
      <c r="DC22" s="361"/>
      <c r="DD22" s="361"/>
      <c r="DE22" s="361"/>
      <c r="DF22" s="362"/>
      <c r="DG22" s="363" t="s">
        <v>52</v>
      </c>
      <c r="DH22" s="363"/>
      <c r="DI22" s="363"/>
      <c r="DJ22" s="363"/>
      <c r="DK22" s="364"/>
      <c r="DL22" s="15"/>
      <c r="DM22" s="15"/>
      <c r="DN22" s="388" t="s">
        <v>8</v>
      </c>
      <c r="DO22" s="389"/>
      <c r="DP22" s="389"/>
      <c r="DQ22" s="389"/>
      <c r="DR22" s="389" t="s">
        <v>9</v>
      </c>
      <c r="DS22" s="389"/>
      <c r="DT22" s="389"/>
      <c r="DU22" s="390"/>
      <c r="DV22" s="360" t="s">
        <v>10</v>
      </c>
      <c r="DW22" s="361"/>
      <c r="DX22" s="361"/>
      <c r="DY22" s="361"/>
      <c r="DZ22" s="361"/>
      <c r="EA22" s="361"/>
      <c r="EB22" s="361"/>
      <c r="EC22" s="361"/>
      <c r="ED22" s="361"/>
      <c r="EE22" s="361"/>
      <c r="EF22" s="361"/>
      <c r="EG22" s="361"/>
      <c r="EH22" s="361"/>
      <c r="EI22" s="361"/>
      <c r="EJ22" s="361"/>
      <c r="EK22" s="361"/>
      <c r="EL22" s="361"/>
      <c r="EM22" s="362"/>
      <c r="EN22" s="179" t="s">
        <v>11</v>
      </c>
      <c r="EO22" s="180"/>
      <c r="EP22" s="181"/>
      <c r="EQ22" s="182" t="s">
        <v>77</v>
      </c>
      <c r="ER22" s="181"/>
      <c r="ES22" s="363" t="s">
        <v>12</v>
      </c>
      <c r="ET22" s="363"/>
      <c r="EU22" s="363"/>
      <c r="EV22" s="363"/>
      <c r="EW22" s="363"/>
      <c r="EX22" s="360" t="s">
        <v>53</v>
      </c>
      <c r="EY22" s="361"/>
      <c r="EZ22" s="361"/>
      <c r="FA22" s="361"/>
      <c r="FB22" s="361"/>
      <c r="FC22" s="361"/>
      <c r="FD22" s="361"/>
      <c r="FE22" s="361"/>
      <c r="FF22" s="361"/>
      <c r="FG22" s="361"/>
      <c r="FH22" s="361"/>
      <c r="FI22" s="361"/>
      <c r="FJ22" s="361"/>
      <c r="FK22" s="361"/>
      <c r="FL22" s="362"/>
      <c r="FM22" s="363" t="s">
        <v>52</v>
      </c>
      <c r="FN22" s="363"/>
      <c r="FO22" s="363"/>
      <c r="FP22" s="363"/>
      <c r="FQ22" s="364"/>
      <c r="FR22" s="15"/>
    </row>
    <row r="23" spans="1:174" ht="21" customHeight="1" x14ac:dyDescent="0.15">
      <c r="A23" s="3"/>
      <c r="B23" s="392"/>
      <c r="C23" s="211"/>
      <c r="D23" s="211"/>
      <c r="E23" s="393"/>
      <c r="F23" s="394"/>
      <c r="G23" s="211"/>
      <c r="H23" s="211"/>
      <c r="I23" s="212"/>
      <c r="J23" s="368"/>
      <c r="K23" s="369"/>
      <c r="L23" s="369"/>
      <c r="M23" s="369"/>
      <c r="N23" s="369"/>
      <c r="O23" s="369"/>
      <c r="P23" s="369"/>
      <c r="Q23" s="369"/>
      <c r="R23" s="369"/>
      <c r="S23" s="369"/>
      <c r="T23" s="369"/>
      <c r="U23" s="369"/>
      <c r="V23" s="369"/>
      <c r="W23" s="369"/>
      <c r="X23" s="369"/>
      <c r="Y23" s="369"/>
      <c r="Z23" s="369"/>
      <c r="AA23" s="370"/>
      <c r="AB23" s="375"/>
      <c r="AC23" s="376"/>
      <c r="AD23" s="377"/>
      <c r="AE23" s="375"/>
      <c r="AF23" s="377"/>
      <c r="AG23" s="378"/>
      <c r="AH23" s="379"/>
      <c r="AI23" s="379"/>
      <c r="AJ23" s="379"/>
      <c r="AK23" s="380"/>
      <c r="AL23" s="169" t="str">
        <f>IF(J23="","",ROUND(AB23*AG23,0))</f>
        <v/>
      </c>
      <c r="AM23" s="170"/>
      <c r="AN23" s="170"/>
      <c r="AO23" s="170"/>
      <c r="AP23" s="170"/>
      <c r="AQ23" s="170"/>
      <c r="AR23" s="170"/>
      <c r="AS23" s="170"/>
      <c r="AT23" s="170"/>
      <c r="AU23" s="170"/>
      <c r="AV23" s="170"/>
      <c r="AW23" s="170"/>
      <c r="AX23" s="170"/>
      <c r="AY23" s="170"/>
      <c r="AZ23" s="171"/>
      <c r="BA23" s="183">
        <v>0.1</v>
      </c>
      <c r="BB23" s="159"/>
      <c r="BC23" s="159"/>
      <c r="BD23" s="159"/>
      <c r="BE23" s="160"/>
      <c r="BF23" s="13"/>
      <c r="BG23" s="13"/>
      <c r="BH23" s="386" t="str">
        <f>IF(B23="","",B23)</f>
        <v/>
      </c>
      <c r="BI23" s="315"/>
      <c r="BJ23" s="315"/>
      <c r="BK23" s="315"/>
      <c r="BL23" s="385" t="str">
        <f>IF(F23="","",F23)</f>
        <v/>
      </c>
      <c r="BM23" s="315"/>
      <c r="BN23" s="315"/>
      <c r="BO23" s="316"/>
      <c r="BP23" s="334" t="str">
        <f>IF(J23="","",J23)</f>
        <v/>
      </c>
      <c r="BQ23" s="335"/>
      <c r="BR23" s="335"/>
      <c r="BS23" s="335"/>
      <c r="BT23" s="335"/>
      <c r="BU23" s="335"/>
      <c r="BV23" s="335"/>
      <c r="BW23" s="335"/>
      <c r="BX23" s="335"/>
      <c r="BY23" s="335"/>
      <c r="BZ23" s="335"/>
      <c r="CA23" s="335"/>
      <c r="CB23" s="335"/>
      <c r="CC23" s="335"/>
      <c r="CD23" s="335"/>
      <c r="CE23" s="335"/>
      <c r="CF23" s="335"/>
      <c r="CG23" s="336"/>
      <c r="CH23" s="176" t="str">
        <f>IF(AB23="","",AB23)</f>
        <v/>
      </c>
      <c r="CI23" s="177"/>
      <c r="CJ23" s="178"/>
      <c r="CK23" s="176" t="str">
        <f>IF(AE23="","",AE23)</f>
        <v/>
      </c>
      <c r="CL23" s="178"/>
      <c r="CM23" s="337" t="str">
        <f>IF(AG23="","",AG23)</f>
        <v/>
      </c>
      <c r="CN23" s="337"/>
      <c r="CO23" s="337"/>
      <c r="CP23" s="337"/>
      <c r="CQ23" s="337"/>
      <c r="CR23" s="338" t="str">
        <f>IF(AL23="","",AL23)</f>
        <v/>
      </c>
      <c r="CS23" s="339"/>
      <c r="CT23" s="339"/>
      <c r="CU23" s="339"/>
      <c r="CV23" s="339"/>
      <c r="CW23" s="339"/>
      <c r="CX23" s="339"/>
      <c r="CY23" s="339"/>
      <c r="CZ23" s="339"/>
      <c r="DA23" s="339"/>
      <c r="DB23" s="339"/>
      <c r="DC23" s="339"/>
      <c r="DD23" s="339"/>
      <c r="DE23" s="339"/>
      <c r="DF23" s="340"/>
      <c r="DG23" s="347">
        <f>IF(BA23="","",BA23)</f>
        <v>0.1</v>
      </c>
      <c r="DH23" s="347"/>
      <c r="DI23" s="347"/>
      <c r="DJ23" s="347"/>
      <c r="DK23" s="348"/>
      <c r="DL23" s="13"/>
      <c r="DM23" s="13"/>
      <c r="DN23" s="386" t="str">
        <f>IF(BH23="","",BH23)</f>
        <v/>
      </c>
      <c r="DO23" s="315"/>
      <c r="DP23" s="315"/>
      <c r="DQ23" s="315"/>
      <c r="DR23" s="385" t="str">
        <f>IF(BL23="","",BL23)</f>
        <v/>
      </c>
      <c r="DS23" s="315"/>
      <c r="DT23" s="315"/>
      <c r="DU23" s="316"/>
      <c r="DV23" s="334" t="str">
        <f>IF(BP23="","",BP23)</f>
        <v/>
      </c>
      <c r="DW23" s="335"/>
      <c r="DX23" s="335"/>
      <c r="DY23" s="335"/>
      <c r="DZ23" s="335"/>
      <c r="EA23" s="335"/>
      <c r="EB23" s="335"/>
      <c r="EC23" s="335"/>
      <c r="ED23" s="335"/>
      <c r="EE23" s="335"/>
      <c r="EF23" s="335"/>
      <c r="EG23" s="335"/>
      <c r="EH23" s="335"/>
      <c r="EI23" s="335"/>
      <c r="EJ23" s="335"/>
      <c r="EK23" s="335"/>
      <c r="EL23" s="335"/>
      <c r="EM23" s="336"/>
      <c r="EN23" s="176" t="str">
        <f>IF(CH23="","",CH23)</f>
        <v/>
      </c>
      <c r="EO23" s="177"/>
      <c r="EP23" s="178"/>
      <c r="EQ23" s="176" t="str">
        <f>IF(CK23="","",CK23)</f>
        <v/>
      </c>
      <c r="ER23" s="178"/>
      <c r="ES23" s="337" t="str">
        <f>IF(CM23="","",CM23)</f>
        <v/>
      </c>
      <c r="ET23" s="337"/>
      <c r="EU23" s="337"/>
      <c r="EV23" s="337"/>
      <c r="EW23" s="337"/>
      <c r="EX23" s="338" t="str">
        <f>IF(CR23="","",CR23)</f>
        <v/>
      </c>
      <c r="EY23" s="339"/>
      <c r="EZ23" s="339"/>
      <c r="FA23" s="339"/>
      <c r="FB23" s="339"/>
      <c r="FC23" s="339"/>
      <c r="FD23" s="339"/>
      <c r="FE23" s="339"/>
      <c r="FF23" s="339"/>
      <c r="FG23" s="339"/>
      <c r="FH23" s="339"/>
      <c r="FI23" s="339"/>
      <c r="FJ23" s="339"/>
      <c r="FK23" s="339"/>
      <c r="FL23" s="340"/>
      <c r="FM23" s="347">
        <f>IF(DG23="","",DG23)</f>
        <v>0.1</v>
      </c>
      <c r="FN23" s="347"/>
      <c r="FO23" s="347"/>
      <c r="FP23" s="347"/>
      <c r="FQ23" s="348"/>
      <c r="FR23" s="13"/>
    </row>
    <row r="24" spans="1:174" ht="21" customHeight="1" x14ac:dyDescent="0.15">
      <c r="A24" s="3"/>
      <c r="B24" s="392"/>
      <c r="C24" s="211"/>
      <c r="D24" s="211"/>
      <c r="E24" s="393"/>
      <c r="F24" s="394"/>
      <c r="G24" s="211"/>
      <c r="H24" s="211"/>
      <c r="I24" s="212"/>
      <c r="J24" s="368"/>
      <c r="K24" s="369"/>
      <c r="L24" s="369"/>
      <c r="M24" s="369"/>
      <c r="N24" s="369"/>
      <c r="O24" s="369"/>
      <c r="P24" s="369"/>
      <c r="Q24" s="369"/>
      <c r="R24" s="369"/>
      <c r="S24" s="369"/>
      <c r="T24" s="369"/>
      <c r="U24" s="369"/>
      <c r="V24" s="369"/>
      <c r="W24" s="369"/>
      <c r="X24" s="369"/>
      <c r="Y24" s="369"/>
      <c r="Z24" s="369"/>
      <c r="AA24" s="370"/>
      <c r="AB24" s="375"/>
      <c r="AC24" s="376"/>
      <c r="AD24" s="377"/>
      <c r="AE24" s="375"/>
      <c r="AF24" s="377"/>
      <c r="AG24" s="378"/>
      <c r="AH24" s="379"/>
      <c r="AI24" s="379"/>
      <c r="AJ24" s="379"/>
      <c r="AK24" s="380"/>
      <c r="AL24" s="169" t="str">
        <f t="shared" ref="AL24:AL30" si="4">IF(J24="","",ROUND(AB24*AG24,0))</f>
        <v/>
      </c>
      <c r="AM24" s="170"/>
      <c r="AN24" s="170"/>
      <c r="AO24" s="170"/>
      <c r="AP24" s="170"/>
      <c r="AQ24" s="170"/>
      <c r="AR24" s="170"/>
      <c r="AS24" s="170"/>
      <c r="AT24" s="170"/>
      <c r="AU24" s="170"/>
      <c r="AV24" s="170"/>
      <c r="AW24" s="170"/>
      <c r="AX24" s="170"/>
      <c r="AY24" s="170"/>
      <c r="AZ24" s="171"/>
      <c r="BA24" s="183">
        <v>0.1</v>
      </c>
      <c r="BB24" s="159"/>
      <c r="BC24" s="159"/>
      <c r="BD24" s="159"/>
      <c r="BE24" s="160"/>
      <c r="BF24" s="13"/>
      <c r="BG24" s="13"/>
      <c r="BH24" s="386" t="str">
        <f t="shared" ref="BH24:BH30" si="5">IF(B24="","",B24)</f>
        <v/>
      </c>
      <c r="BI24" s="315"/>
      <c r="BJ24" s="315"/>
      <c r="BK24" s="387"/>
      <c r="BL24" s="385" t="str">
        <f t="shared" ref="BL24:BL30" si="6">IF(F24="","",F24)</f>
        <v/>
      </c>
      <c r="BM24" s="315"/>
      <c r="BN24" s="315"/>
      <c r="BO24" s="316"/>
      <c r="BP24" s="334" t="str">
        <f t="shared" ref="BP24:BP29" si="7">IF(J24="","",J24)</f>
        <v/>
      </c>
      <c r="BQ24" s="335"/>
      <c r="BR24" s="335"/>
      <c r="BS24" s="335"/>
      <c r="BT24" s="335"/>
      <c r="BU24" s="335"/>
      <c r="BV24" s="335"/>
      <c r="BW24" s="335"/>
      <c r="BX24" s="335"/>
      <c r="BY24" s="335"/>
      <c r="BZ24" s="335"/>
      <c r="CA24" s="335"/>
      <c r="CB24" s="335"/>
      <c r="CC24" s="335"/>
      <c r="CD24" s="335"/>
      <c r="CE24" s="335"/>
      <c r="CF24" s="335"/>
      <c r="CG24" s="336"/>
      <c r="CH24" s="176" t="str">
        <f t="shared" ref="CH24:CH30" si="8">IF(AB24="","",AB24)</f>
        <v/>
      </c>
      <c r="CI24" s="177"/>
      <c r="CJ24" s="178"/>
      <c r="CK24" s="176" t="str">
        <f t="shared" ref="CK24:CK30" si="9">IF(AE24="","",AE24)</f>
        <v/>
      </c>
      <c r="CL24" s="178"/>
      <c r="CM24" s="337" t="str">
        <f t="shared" ref="CM24:CM30" si="10">IF(AG24="","",AG24)</f>
        <v/>
      </c>
      <c r="CN24" s="337"/>
      <c r="CO24" s="337"/>
      <c r="CP24" s="337"/>
      <c r="CQ24" s="337"/>
      <c r="CR24" s="338" t="str">
        <f t="shared" ref="CR24:CR30" si="11">IF(AL24="","",AL24)</f>
        <v/>
      </c>
      <c r="CS24" s="339"/>
      <c r="CT24" s="339"/>
      <c r="CU24" s="339"/>
      <c r="CV24" s="339"/>
      <c r="CW24" s="339"/>
      <c r="CX24" s="339"/>
      <c r="CY24" s="339"/>
      <c r="CZ24" s="339"/>
      <c r="DA24" s="339"/>
      <c r="DB24" s="339"/>
      <c r="DC24" s="339"/>
      <c r="DD24" s="339"/>
      <c r="DE24" s="339"/>
      <c r="DF24" s="340"/>
      <c r="DG24" s="347">
        <f t="shared" ref="DG24:DG30" si="12">IF(BA24="","",BA24)</f>
        <v>0.1</v>
      </c>
      <c r="DH24" s="347"/>
      <c r="DI24" s="347"/>
      <c r="DJ24" s="347"/>
      <c r="DK24" s="348"/>
      <c r="DL24" s="13"/>
      <c r="DM24" s="13"/>
      <c r="DN24" s="386" t="str">
        <f t="shared" ref="DN24:DN30" si="13">IF(BH24="","",BH24)</f>
        <v/>
      </c>
      <c r="DO24" s="315"/>
      <c r="DP24" s="315"/>
      <c r="DQ24" s="387"/>
      <c r="DR24" s="385" t="str">
        <f t="shared" ref="DR24:DR30" si="14">IF(BL24="","",BL24)</f>
        <v/>
      </c>
      <c r="DS24" s="315"/>
      <c r="DT24" s="315"/>
      <c r="DU24" s="316"/>
      <c r="DV24" s="334" t="str">
        <f t="shared" ref="DV24:DV29" si="15">IF(BP24="","",BP24)</f>
        <v/>
      </c>
      <c r="DW24" s="335"/>
      <c r="DX24" s="335"/>
      <c r="DY24" s="335"/>
      <c r="DZ24" s="335"/>
      <c r="EA24" s="335"/>
      <c r="EB24" s="335"/>
      <c r="EC24" s="335"/>
      <c r="ED24" s="335"/>
      <c r="EE24" s="335"/>
      <c r="EF24" s="335"/>
      <c r="EG24" s="335"/>
      <c r="EH24" s="335"/>
      <c r="EI24" s="335"/>
      <c r="EJ24" s="335"/>
      <c r="EK24" s="335"/>
      <c r="EL24" s="335"/>
      <c r="EM24" s="336"/>
      <c r="EN24" s="176" t="str">
        <f t="shared" ref="EN24:EN30" si="16">IF(CH24="","",CH24)</f>
        <v/>
      </c>
      <c r="EO24" s="177"/>
      <c r="EP24" s="178"/>
      <c r="EQ24" s="176" t="str">
        <f t="shared" ref="EQ24:EQ30" si="17">IF(CK24="","",CK24)</f>
        <v/>
      </c>
      <c r="ER24" s="178"/>
      <c r="ES24" s="337" t="str">
        <f t="shared" ref="ES24:ES30" si="18">IF(CM24="","",CM24)</f>
        <v/>
      </c>
      <c r="ET24" s="337"/>
      <c r="EU24" s="337"/>
      <c r="EV24" s="337"/>
      <c r="EW24" s="337"/>
      <c r="EX24" s="338" t="str">
        <f t="shared" ref="EX24:EX30" si="19">IF(CR24="","",CR24)</f>
        <v/>
      </c>
      <c r="EY24" s="339"/>
      <c r="EZ24" s="339"/>
      <c r="FA24" s="339"/>
      <c r="FB24" s="339"/>
      <c r="FC24" s="339"/>
      <c r="FD24" s="339"/>
      <c r="FE24" s="339"/>
      <c r="FF24" s="339"/>
      <c r="FG24" s="339"/>
      <c r="FH24" s="339"/>
      <c r="FI24" s="339"/>
      <c r="FJ24" s="339"/>
      <c r="FK24" s="339"/>
      <c r="FL24" s="340"/>
      <c r="FM24" s="347">
        <f t="shared" ref="FM24:FM30" si="20">IF(DG24="","",DG24)</f>
        <v>0.1</v>
      </c>
      <c r="FN24" s="347"/>
      <c r="FO24" s="347"/>
      <c r="FP24" s="347"/>
      <c r="FQ24" s="348"/>
      <c r="FR24" s="13"/>
    </row>
    <row r="25" spans="1:174" ht="21" customHeight="1" x14ac:dyDescent="0.15">
      <c r="A25" s="3"/>
      <c r="B25" s="392"/>
      <c r="C25" s="211"/>
      <c r="D25" s="211"/>
      <c r="E25" s="393"/>
      <c r="F25" s="394"/>
      <c r="G25" s="211"/>
      <c r="H25" s="211"/>
      <c r="I25" s="212"/>
      <c r="J25" s="368"/>
      <c r="K25" s="369"/>
      <c r="L25" s="369"/>
      <c r="M25" s="369"/>
      <c r="N25" s="369"/>
      <c r="O25" s="369"/>
      <c r="P25" s="369"/>
      <c r="Q25" s="369"/>
      <c r="R25" s="369"/>
      <c r="S25" s="369"/>
      <c r="T25" s="369"/>
      <c r="U25" s="369"/>
      <c r="V25" s="369"/>
      <c r="W25" s="369"/>
      <c r="X25" s="369"/>
      <c r="Y25" s="369"/>
      <c r="Z25" s="369"/>
      <c r="AA25" s="370"/>
      <c r="AB25" s="375"/>
      <c r="AC25" s="376"/>
      <c r="AD25" s="377"/>
      <c r="AE25" s="375"/>
      <c r="AF25" s="377"/>
      <c r="AG25" s="378"/>
      <c r="AH25" s="379"/>
      <c r="AI25" s="379"/>
      <c r="AJ25" s="379"/>
      <c r="AK25" s="380"/>
      <c r="AL25" s="169" t="str">
        <f t="shared" si="4"/>
        <v/>
      </c>
      <c r="AM25" s="170"/>
      <c r="AN25" s="170"/>
      <c r="AO25" s="170"/>
      <c r="AP25" s="170"/>
      <c r="AQ25" s="170"/>
      <c r="AR25" s="170"/>
      <c r="AS25" s="170"/>
      <c r="AT25" s="170"/>
      <c r="AU25" s="170"/>
      <c r="AV25" s="170"/>
      <c r="AW25" s="170"/>
      <c r="AX25" s="170"/>
      <c r="AY25" s="170"/>
      <c r="AZ25" s="171"/>
      <c r="BA25" s="183">
        <v>0.1</v>
      </c>
      <c r="BB25" s="159"/>
      <c r="BC25" s="159"/>
      <c r="BD25" s="159"/>
      <c r="BE25" s="160"/>
      <c r="BF25" s="13"/>
      <c r="BG25" s="13"/>
      <c r="BH25" s="386" t="str">
        <f t="shared" si="5"/>
        <v/>
      </c>
      <c r="BI25" s="315"/>
      <c r="BJ25" s="315"/>
      <c r="BK25" s="387"/>
      <c r="BL25" s="385" t="str">
        <f t="shared" si="6"/>
        <v/>
      </c>
      <c r="BM25" s="315"/>
      <c r="BN25" s="315"/>
      <c r="BO25" s="316"/>
      <c r="BP25" s="334" t="str">
        <f t="shared" si="7"/>
        <v/>
      </c>
      <c r="BQ25" s="335"/>
      <c r="BR25" s="335"/>
      <c r="BS25" s="335"/>
      <c r="BT25" s="335"/>
      <c r="BU25" s="335"/>
      <c r="BV25" s="335"/>
      <c r="BW25" s="335"/>
      <c r="BX25" s="335"/>
      <c r="BY25" s="335"/>
      <c r="BZ25" s="335"/>
      <c r="CA25" s="335"/>
      <c r="CB25" s="335"/>
      <c r="CC25" s="335"/>
      <c r="CD25" s="335"/>
      <c r="CE25" s="335"/>
      <c r="CF25" s="335"/>
      <c r="CG25" s="336"/>
      <c r="CH25" s="176" t="str">
        <f t="shared" si="8"/>
        <v/>
      </c>
      <c r="CI25" s="177"/>
      <c r="CJ25" s="178"/>
      <c r="CK25" s="176" t="str">
        <f t="shared" si="9"/>
        <v/>
      </c>
      <c r="CL25" s="178"/>
      <c r="CM25" s="337" t="str">
        <f t="shared" si="10"/>
        <v/>
      </c>
      <c r="CN25" s="337"/>
      <c r="CO25" s="337"/>
      <c r="CP25" s="337"/>
      <c r="CQ25" s="337"/>
      <c r="CR25" s="338" t="str">
        <f t="shared" si="11"/>
        <v/>
      </c>
      <c r="CS25" s="339"/>
      <c r="CT25" s="339"/>
      <c r="CU25" s="339"/>
      <c r="CV25" s="339"/>
      <c r="CW25" s="339"/>
      <c r="CX25" s="339"/>
      <c r="CY25" s="339"/>
      <c r="CZ25" s="339"/>
      <c r="DA25" s="339"/>
      <c r="DB25" s="339"/>
      <c r="DC25" s="339"/>
      <c r="DD25" s="339"/>
      <c r="DE25" s="339"/>
      <c r="DF25" s="340"/>
      <c r="DG25" s="347">
        <f t="shared" si="12"/>
        <v>0.1</v>
      </c>
      <c r="DH25" s="347"/>
      <c r="DI25" s="347"/>
      <c r="DJ25" s="347"/>
      <c r="DK25" s="348"/>
      <c r="DL25" s="13"/>
      <c r="DM25" s="13"/>
      <c r="DN25" s="386" t="str">
        <f t="shared" si="13"/>
        <v/>
      </c>
      <c r="DO25" s="315"/>
      <c r="DP25" s="315"/>
      <c r="DQ25" s="387"/>
      <c r="DR25" s="385" t="str">
        <f t="shared" si="14"/>
        <v/>
      </c>
      <c r="DS25" s="315"/>
      <c r="DT25" s="315"/>
      <c r="DU25" s="316"/>
      <c r="DV25" s="334" t="str">
        <f t="shared" si="15"/>
        <v/>
      </c>
      <c r="DW25" s="335"/>
      <c r="DX25" s="335"/>
      <c r="DY25" s="335"/>
      <c r="DZ25" s="335"/>
      <c r="EA25" s="335"/>
      <c r="EB25" s="335"/>
      <c r="EC25" s="335"/>
      <c r="ED25" s="335"/>
      <c r="EE25" s="335"/>
      <c r="EF25" s="335"/>
      <c r="EG25" s="335"/>
      <c r="EH25" s="335"/>
      <c r="EI25" s="335"/>
      <c r="EJ25" s="335"/>
      <c r="EK25" s="335"/>
      <c r="EL25" s="335"/>
      <c r="EM25" s="336"/>
      <c r="EN25" s="176" t="str">
        <f t="shared" si="16"/>
        <v/>
      </c>
      <c r="EO25" s="177"/>
      <c r="EP25" s="178"/>
      <c r="EQ25" s="176" t="str">
        <f t="shared" si="17"/>
        <v/>
      </c>
      <c r="ER25" s="178"/>
      <c r="ES25" s="337" t="str">
        <f t="shared" si="18"/>
        <v/>
      </c>
      <c r="ET25" s="337"/>
      <c r="EU25" s="337"/>
      <c r="EV25" s="337"/>
      <c r="EW25" s="337"/>
      <c r="EX25" s="338" t="str">
        <f t="shared" si="19"/>
        <v/>
      </c>
      <c r="EY25" s="339"/>
      <c r="EZ25" s="339"/>
      <c r="FA25" s="339"/>
      <c r="FB25" s="339"/>
      <c r="FC25" s="339"/>
      <c r="FD25" s="339"/>
      <c r="FE25" s="339"/>
      <c r="FF25" s="339"/>
      <c r="FG25" s="339"/>
      <c r="FH25" s="339"/>
      <c r="FI25" s="339"/>
      <c r="FJ25" s="339"/>
      <c r="FK25" s="339"/>
      <c r="FL25" s="340"/>
      <c r="FM25" s="347">
        <f t="shared" si="20"/>
        <v>0.1</v>
      </c>
      <c r="FN25" s="347"/>
      <c r="FO25" s="347"/>
      <c r="FP25" s="347"/>
      <c r="FQ25" s="348"/>
      <c r="FR25" s="13"/>
    </row>
    <row r="26" spans="1:174" ht="21" customHeight="1" x14ac:dyDescent="0.15">
      <c r="A26" s="3"/>
      <c r="B26" s="392"/>
      <c r="C26" s="211"/>
      <c r="D26" s="211"/>
      <c r="E26" s="393"/>
      <c r="F26" s="394"/>
      <c r="G26" s="211"/>
      <c r="H26" s="211"/>
      <c r="I26" s="212"/>
      <c r="J26" s="368"/>
      <c r="K26" s="369"/>
      <c r="L26" s="369"/>
      <c r="M26" s="369"/>
      <c r="N26" s="369"/>
      <c r="O26" s="369"/>
      <c r="P26" s="369"/>
      <c r="Q26" s="369"/>
      <c r="R26" s="369"/>
      <c r="S26" s="369"/>
      <c r="T26" s="369"/>
      <c r="U26" s="369"/>
      <c r="V26" s="369"/>
      <c r="W26" s="369"/>
      <c r="X26" s="369"/>
      <c r="Y26" s="369"/>
      <c r="Z26" s="369"/>
      <c r="AA26" s="370"/>
      <c r="AB26" s="375"/>
      <c r="AC26" s="376"/>
      <c r="AD26" s="377"/>
      <c r="AE26" s="375"/>
      <c r="AF26" s="377"/>
      <c r="AG26" s="378"/>
      <c r="AH26" s="379"/>
      <c r="AI26" s="379"/>
      <c r="AJ26" s="379"/>
      <c r="AK26" s="380"/>
      <c r="AL26" s="169" t="str">
        <f t="shared" si="4"/>
        <v/>
      </c>
      <c r="AM26" s="170"/>
      <c r="AN26" s="170"/>
      <c r="AO26" s="170"/>
      <c r="AP26" s="170"/>
      <c r="AQ26" s="170"/>
      <c r="AR26" s="170"/>
      <c r="AS26" s="170"/>
      <c r="AT26" s="170"/>
      <c r="AU26" s="170"/>
      <c r="AV26" s="170"/>
      <c r="AW26" s="170"/>
      <c r="AX26" s="170"/>
      <c r="AY26" s="170"/>
      <c r="AZ26" s="171"/>
      <c r="BA26" s="183">
        <v>0.1</v>
      </c>
      <c r="BB26" s="159"/>
      <c r="BC26" s="159"/>
      <c r="BD26" s="159"/>
      <c r="BE26" s="160"/>
      <c r="BF26" s="13"/>
      <c r="BG26" s="13"/>
      <c r="BH26" s="386" t="str">
        <f t="shared" si="5"/>
        <v/>
      </c>
      <c r="BI26" s="315"/>
      <c r="BJ26" s="315"/>
      <c r="BK26" s="387"/>
      <c r="BL26" s="385" t="str">
        <f t="shared" si="6"/>
        <v/>
      </c>
      <c r="BM26" s="315"/>
      <c r="BN26" s="315"/>
      <c r="BO26" s="316"/>
      <c r="BP26" s="334" t="str">
        <f t="shared" si="7"/>
        <v/>
      </c>
      <c r="BQ26" s="335"/>
      <c r="BR26" s="335"/>
      <c r="BS26" s="335"/>
      <c r="BT26" s="335"/>
      <c r="BU26" s="335"/>
      <c r="BV26" s="335"/>
      <c r="BW26" s="335"/>
      <c r="BX26" s="335"/>
      <c r="BY26" s="335"/>
      <c r="BZ26" s="335"/>
      <c r="CA26" s="335"/>
      <c r="CB26" s="335"/>
      <c r="CC26" s="335"/>
      <c r="CD26" s="335"/>
      <c r="CE26" s="335"/>
      <c r="CF26" s="335"/>
      <c r="CG26" s="336"/>
      <c r="CH26" s="176" t="str">
        <f t="shared" si="8"/>
        <v/>
      </c>
      <c r="CI26" s="177"/>
      <c r="CJ26" s="178"/>
      <c r="CK26" s="176" t="str">
        <f t="shared" si="9"/>
        <v/>
      </c>
      <c r="CL26" s="178"/>
      <c r="CM26" s="337" t="str">
        <f t="shared" si="10"/>
        <v/>
      </c>
      <c r="CN26" s="337"/>
      <c r="CO26" s="337"/>
      <c r="CP26" s="337"/>
      <c r="CQ26" s="337"/>
      <c r="CR26" s="338" t="str">
        <f t="shared" si="11"/>
        <v/>
      </c>
      <c r="CS26" s="339"/>
      <c r="CT26" s="339"/>
      <c r="CU26" s="339"/>
      <c r="CV26" s="339"/>
      <c r="CW26" s="339"/>
      <c r="CX26" s="339"/>
      <c r="CY26" s="339"/>
      <c r="CZ26" s="339"/>
      <c r="DA26" s="339"/>
      <c r="DB26" s="339"/>
      <c r="DC26" s="339"/>
      <c r="DD26" s="339"/>
      <c r="DE26" s="339"/>
      <c r="DF26" s="340"/>
      <c r="DG26" s="347">
        <f t="shared" si="12"/>
        <v>0.1</v>
      </c>
      <c r="DH26" s="347"/>
      <c r="DI26" s="347"/>
      <c r="DJ26" s="347"/>
      <c r="DK26" s="348"/>
      <c r="DL26" s="13"/>
      <c r="DM26" s="13"/>
      <c r="DN26" s="386" t="str">
        <f t="shared" si="13"/>
        <v/>
      </c>
      <c r="DO26" s="315"/>
      <c r="DP26" s="315"/>
      <c r="DQ26" s="387"/>
      <c r="DR26" s="385" t="str">
        <f t="shared" si="14"/>
        <v/>
      </c>
      <c r="DS26" s="315"/>
      <c r="DT26" s="315"/>
      <c r="DU26" s="316"/>
      <c r="DV26" s="334" t="str">
        <f t="shared" si="15"/>
        <v/>
      </c>
      <c r="DW26" s="335"/>
      <c r="DX26" s="335"/>
      <c r="DY26" s="335"/>
      <c r="DZ26" s="335"/>
      <c r="EA26" s="335"/>
      <c r="EB26" s="335"/>
      <c r="EC26" s="335"/>
      <c r="ED26" s="335"/>
      <c r="EE26" s="335"/>
      <c r="EF26" s="335"/>
      <c r="EG26" s="335"/>
      <c r="EH26" s="335"/>
      <c r="EI26" s="335"/>
      <c r="EJ26" s="335"/>
      <c r="EK26" s="335"/>
      <c r="EL26" s="335"/>
      <c r="EM26" s="336"/>
      <c r="EN26" s="176" t="str">
        <f t="shared" si="16"/>
        <v/>
      </c>
      <c r="EO26" s="177"/>
      <c r="EP26" s="178"/>
      <c r="EQ26" s="176" t="str">
        <f t="shared" si="17"/>
        <v/>
      </c>
      <c r="ER26" s="178"/>
      <c r="ES26" s="337" t="str">
        <f t="shared" si="18"/>
        <v/>
      </c>
      <c r="ET26" s="337"/>
      <c r="EU26" s="337"/>
      <c r="EV26" s="337"/>
      <c r="EW26" s="337"/>
      <c r="EX26" s="338" t="str">
        <f t="shared" si="19"/>
        <v/>
      </c>
      <c r="EY26" s="339"/>
      <c r="EZ26" s="339"/>
      <c r="FA26" s="339"/>
      <c r="FB26" s="339"/>
      <c r="FC26" s="339"/>
      <c r="FD26" s="339"/>
      <c r="FE26" s="339"/>
      <c r="FF26" s="339"/>
      <c r="FG26" s="339"/>
      <c r="FH26" s="339"/>
      <c r="FI26" s="339"/>
      <c r="FJ26" s="339"/>
      <c r="FK26" s="339"/>
      <c r="FL26" s="340"/>
      <c r="FM26" s="347">
        <f t="shared" si="20"/>
        <v>0.1</v>
      </c>
      <c r="FN26" s="347"/>
      <c r="FO26" s="347"/>
      <c r="FP26" s="347"/>
      <c r="FQ26" s="348"/>
      <c r="FR26" s="13"/>
    </row>
    <row r="27" spans="1:174" ht="21" customHeight="1" x14ac:dyDescent="0.15">
      <c r="A27" s="3"/>
      <c r="B27" s="392"/>
      <c r="C27" s="211"/>
      <c r="D27" s="211"/>
      <c r="E27" s="393"/>
      <c r="F27" s="394"/>
      <c r="G27" s="211"/>
      <c r="H27" s="211"/>
      <c r="I27" s="212"/>
      <c r="J27" s="368"/>
      <c r="K27" s="369"/>
      <c r="L27" s="369"/>
      <c r="M27" s="369"/>
      <c r="N27" s="369"/>
      <c r="O27" s="369"/>
      <c r="P27" s="369"/>
      <c r="Q27" s="369"/>
      <c r="R27" s="369"/>
      <c r="S27" s="369"/>
      <c r="T27" s="369"/>
      <c r="U27" s="369"/>
      <c r="V27" s="369"/>
      <c r="W27" s="369"/>
      <c r="X27" s="369"/>
      <c r="Y27" s="369"/>
      <c r="Z27" s="369"/>
      <c r="AA27" s="370"/>
      <c r="AB27" s="375"/>
      <c r="AC27" s="376"/>
      <c r="AD27" s="377"/>
      <c r="AE27" s="375"/>
      <c r="AF27" s="377"/>
      <c r="AG27" s="378"/>
      <c r="AH27" s="379"/>
      <c r="AI27" s="379"/>
      <c r="AJ27" s="379"/>
      <c r="AK27" s="380"/>
      <c r="AL27" s="169" t="str">
        <f t="shared" si="4"/>
        <v/>
      </c>
      <c r="AM27" s="170"/>
      <c r="AN27" s="170"/>
      <c r="AO27" s="170"/>
      <c r="AP27" s="170"/>
      <c r="AQ27" s="170"/>
      <c r="AR27" s="170"/>
      <c r="AS27" s="170"/>
      <c r="AT27" s="170"/>
      <c r="AU27" s="170"/>
      <c r="AV27" s="170"/>
      <c r="AW27" s="170"/>
      <c r="AX27" s="170"/>
      <c r="AY27" s="170"/>
      <c r="AZ27" s="171"/>
      <c r="BA27" s="183">
        <v>0.1</v>
      </c>
      <c r="BB27" s="159"/>
      <c r="BC27" s="159"/>
      <c r="BD27" s="159"/>
      <c r="BE27" s="160"/>
      <c r="BF27" s="13"/>
      <c r="BG27" s="13"/>
      <c r="BH27" s="386" t="str">
        <f t="shared" si="5"/>
        <v/>
      </c>
      <c r="BI27" s="315"/>
      <c r="BJ27" s="315"/>
      <c r="BK27" s="387"/>
      <c r="BL27" s="385" t="str">
        <f t="shared" si="6"/>
        <v/>
      </c>
      <c r="BM27" s="315"/>
      <c r="BN27" s="315"/>
      <c r="BO27" s="316"/>
      <c r="BP27" s="334" t="str">
        <f t="shared" si="7"/>
        <v/>
      </c>
      <c r="BQ27" s="335"/>
      <c r="BR27" s="335"/>
      <c r="BS27" s="335"/>
      <c r="BT27" s="335"/>
      <c r="BU27" s="335"/>
      <c r="BV27" s="335"/>
      <c r="BW27" s="335"/>
      <c r="BX27" s="335"/>
      <c r="BY27" s="335"/>
      <c r="BZ27" s="335"/>
      <c r="CA27" s="335"/>
      <c r="CB27" s="335"/>
      <c r="CC27" s="335"/>
      <c r="CD27" s="335"/>
      <c r="CE27" s="335"/>
      <c r="CF27" s="335"/>
      <c r="CG27" s="336"/>
      <c r="CH27" s="176" t="str">
        <f t="shared" si="8"/>
        <v/>
      </c>
      <c r="CI27" s="177"/>
      <c r="CJ27" s="178"/>
      <c r="CK27" s="176" t="str">
        <f t="shared" si="9"/>
        <v/>
      </c>
      <c r="CL27" s="178"/>
      <c r="CM27" s="337" t="str">
        <f t="shared" si="10"/>
        <v/>
      </c>
      <c r="CN27" s="337"/>
      <c r="CO27" s="337"/>
      <c r="CP27" s="337"/>
      <c r="CQ27" s="337"/>
      <c r="CR27" s="338" t="str">
        <f t="shared" si="11"/>
        <v/>
      </c>
      <c r="CS27" s="339"/>
      <c r="CT27" s="339"/>
      <c r="CU27" s="339"/>
      <c r="CV27" s="339"/>
      <c r="CW27" s="339"/>
      <c r="CX27" s="339"/>
      <c r="CY27" s="339"/>
      <c r="CZ27" s="339"/>
      <c r="DA27" s="339"/>
      <c r="DB27" s="339"/>
      <c r="DC27" s="339"/>
      <c r="DD27" s="339"/>
      <c r="DE27" s="339"/>
      <c r="DF27" s="340"/>
      <c r="DG27" s="347">
        <f t="shared" si="12"/>
        <v>0.1</v>
      </c>
      <c r="DH27" s="347"/>
      <c r="DI27" s="347"/>
      <c r="DJ27" s="347"/>
      <c r="DK27" s="348"/>
      <c r="DL27" s="13"/>
      <c r="DM27" s="13"/>
      <c r="DN27" s="386" t="str">
        <f t="shared" si="13"/>
        <v/>
      </c>
      <c r="DO27" s="315"/>
      <c r="DP27" s="315"/>
      <c r="DQ27" s="387"/>
      <c r="DR27" s="385" t="str">
        <f t="shared" si="14"/>
        <v/>
      </c>
      <c r="DS27" s="315"/>
      <c r="DT27" s="315"/>
      <c r="DU27" s="316"/>
      <c r="DV27" s="334" t="str">
        <f t="shared" si="15"/>
        <v/>
      </c>
      <c r="DW27" s="335"/>
      <c r="DX27" s="335"/>
      <c r="DY27" s="335"/>
      <c r="DZ27" s="335"/>
      <c r="EA27" s="335"/>
      <c r="EB27" s="335"/>
      <c r="EC27" s="335"/>
      <c r="ED27" s="335"/>
      <c r="EE27" s="335"/>
      <c r="EF27" s="335"/>
      <c r="EG27" s="335"/>
      <c r="EH27" s="335"/>
      <c r="EI27" s="335"/>
      <c r="EJ27" s="335"/>
      <c r="EK27" s="335"/>
      <c r="EL27" s="335"/>
      <c r="EM27" s="336"/>
      <c r="EN27" s="176" t="str">
        <f t="shared" si="16"/>
        <v/>
      </c>
      <c r="EO27" s="177"/>
      <c r="EP27" s="178"/>
      <c r="EQ27" s="176" t="str">
        <f t="shared" si="17"/>
        <v/>
      </c>
      <c r="ER27" s="178"/>
      <c r="ES27" s="337" t="str">
        <f t="shared" si="18"/>
        <v/>
      </c>
      <c r="ET27" s="337"/>
      <c r="EU27" s="337"/>
      <c r="EV27" s="337"/>
      <c r="EW27" s="337"/>
      <c r="EX27" s="338" t="str">
        <f t="shared" si="19"/>
        <v/>
      </c>
      <c r="EY27" s="339"/>
      <c r="EZ27" s="339"/>
      <c r="FA27" s="339"/>
      <c r="FB27" s="339"/>
      <c r="FC27" s="339"/>
      <c r="FD27" s="339"/>
      <c r="FE27" s="339"/>
      <c r="FF27" s="339"/>
      <c r="FG27" s="339"/>
      <c r="FH27" s="339"/>
      <c r="FI27" s="339"/>
      <c r="FJ27" s="339"/>
      <c r="FK27" s="339"/>
      <c r="FL27" s="340"/>
      <c r="FM27" s="347">
        <f t="shared" si="20"/>
        <v>0.1</v>
      </c>
      <c r="FN27" s="347"/>
      <c r="FO27" s="347"/>
      <c r="FP27" s="347"/>
      <c r="FQ27" s="348"/>
      <c r="FR27" s="13"/>
    </row>
    <row r="28" spans="1:174" ht="21" customHeight="1" x14ac:dyDescent="0.15">
      <c r="A28" s="3"/>
      <c r="B28" s="392"/>
      <c r="C28" s="211"/>
      <c r="D28" s="211"/>
      <c r="E28" s="393"/>
      <c r="F28" s="394"/>
      <c r="G28" s="211"/>
      <c r="H28" s="211"/>
      <c r="I28" s="212"/>
      <c r="J28" s="368"/>
      <c r="K28" s="369"/>
      <c r="L28" s="369"/>
      <c r="M28" s="369"/>
      <c r="N28" s="369"/>
      <c r="O28" s="369"/>
      <c r="P28" s="369"/>
      <c r="Q28" s="369"/>
      <c r="R28" s="369"/>
      <c r="S28" s="369"/>
      <c r="T28" s="369"/>
      <c r="U28" s="369"/>
      <c r="V28" s="369"/>
      <c r="W28" s="369"/>
      <c r="X28" s="369"/>
      <c r="Y28" s="369"/>
      <c r="Z28" s="369"/>
      <c r="AA28" s="370"/>
      <c r="AB28" s="375"/>
      <c r="AC28" s="376"/>
      <c r="AD28" s="377"/>
      <c r="AE28" s="375"/>
      <c r="AF28" s="377"/>
      <c r="AG28" s="378"/>
      <c r="AH28" s="379"/>
      <c r="AI28" s="379"/>
      <c r="AJ28" s="379"/>
      <c r="AK28" s="380"/>
      <c r="AL28" s="169" t="str">
        <f t="shared" si="4"/>
        <v/>
      </c>
      <c r="AM28" s="170"/>
      <c r="AN28" s="170"/>
      <c r="AO28" s="170"/>
      <c r="AP28" s="170"/>
      <c r="AQ28" s="170"/>
      <c r="AR28" s="170"/>
      <c r="AS28" s="170"/>
      <c r="AT28" s="170"/>
      <c r="AU28" s="170"/>
      <c r="AV28" s="170"/>
      <c r="AW28" s="170"/>
      <c r="AX28" s="170"/>
      <c r="AY28" s="170"/>
      <c r="AZ28" s="171"/>
      <c r="BA28" s="183">
        <v>0.1</v>
      </c>
      <c r="BB28" s="159"/>
      <c r="BC28" s="159"/>
      <c r="BD28" s="159"/>
      <c r="BE28" s="160"/>
      <c r="BF28" s="13"/>
      <c r="BG28" s="13"/>
      <c r="BH28" s="386" t="str">
        <f t="shared" si="5"/>
        <v/>
      </c>
      <c r="BI28" s="315"/>
      <c r="BJ28" s="315"/>
      <c r="BK28" s="387"/>
      <c r="BL28" s="385" t="str">
        <f t="shared" si="6"/>
        <v/>
      </c>
      <c r="BM28" s="315"/>
      <c r="BN28" s="315"/>
      <c r="BO28" s="316"/>
      <c r="BP28" s="334" t="str">
        <f t="shared" si="7"/>
        <v/>
      </c>
      <c r="BQ28" s="335"/>
      <c r="BR28" s="335"/>
      <c r="BS28" s="335"/>
      <c r="BT28" s="335"/>
      <c r="BU28" s="335"/>
      <c r="BV28" s="335"/>
      <c r="BW28" s="335"/>
      <c r="BX28" s="335"/>
      <c r="BY28" s="335"/>
      <c r="BZ28" s="335"/>
      <c r="CA28" s="335"/>
      <c r="CB28" s="335"/>
      <c r="CC28" s="335"/>
      <c r="CD28" s="335"/>
      <c r="CE28" s="335"/>
      <c r="CF28" s="335"/>
      <c r="CG28" s="336"/>
      <c r="CH28" s="176" t="str">
        <f t="shared" si="8"/>
        <v/>
      </c>
      <c r="CI28" s="177"/>
      <c r="CJ28" s="178"/>
      <c r="CK28" s="176" t="str">
        <f t="shared" si="9"/>
        <v/>
      </c>
      <c r="CL28" s="178"/>
      <c r="CM28" s="337" t="str">
        <f t="shared" si="10"/>
        <v/>
      </c>
      <c r="CN28" s="337"/>
      <c r="CO28" s="337"/>
      <c r="CP28" s="337"/>
      <c r="CQ28" s="337"/>
      <c r="CR28" s="338" t="str">
        <f t="shared" si="11"/>
        <v/>
      </c>
      <c r="CS28" s="339"/>
      <c r="CT28" s="339"/>
      <c r="CU28" s="339"/>
      <c r="CV28" s="339"/>
      <c r="CW28" s="339"/>
      <c r="CX28" s="339"/>
      <c r="CY28" s="339"/>
      <c r="CZ28" s="339"/>
      <c r="DA28" s="339"/>
      <c r="DB28" s="339"/>
      <c r="DC28" s="339"/>
      <c r="DD28" s="339"/>
      <c r="DE28" s="339"/>
      <c r="DF28" s="340"/>
      <c r="DG28" s="347">
        <f t="shared" si="12"/>
        <v>0.1</v>
      </c>
      <c r="DH28" s="347"/>
      <c r="DI28" s="347"/>
      <c r="DJ28" s="347"/>
      <c r="DK28" s="348"/>
      <c r="DL28" s="13"/>
      <c r="DM28" s="13"/>
      <c r="DN28" s="386" t="str">
        <f t="shared" si="13"/>
        <v/>
      </c>
      <c r="DO28" s="315"/>
      <c r="DP28" s="315"/>
      <c r="DQ28" s="387"/>
      <c r="DR28" s="385" t="str">
        <f t="shared" si="14"/>
        <v/>
      </c>
      <c r="DS28" s="315"/>
      <c r="DT28" s="315"/>
      <c r="DU28" s="316"/>
      <c r="DV28" s="334" t="str">
        <f t="shared" si="15"/>
        <v/>
      </c>
      <c r="DW28" s="335"/>
      <c r="DX28" s="335"/>
      <c r="DY28" s="335"/>
      <c r="DZ28" s="335"/>
      <c r="EA28" s="335"/>
      <c r="EB28" s="335"/>
      <c r="EC28" s="335"/>
      <c r="ED28" s="335"/>
      <c r="EE28" s="335"/>
      <c r="EF28" s="335"/>
      <c r="EG28" s="335"/>
      <c r="EH28" s="335"/>
      <c r="EI28" s="335"/>
      <c r="EJ28" s="335"/>
      <c r="EK28" s="335"/>
      <c r="EL28" s="335"/>
      <c r="EM28" s="336"/>
      <c r="EN28" s="176" t="str">
        <f t="shared" si="16"/>
        <v/>
      </c>
      <c r="EO28" s="177"/>
      <c r="EP28" s="178"/>
      <c r="EQ28" s="176" t="str">
        <f t="shared" si="17"/>
        <v/>
      </c>
      <c r="ER28" s="178"/>
      <c r="ES28" s="337" t="str">
        <f t="shared" si="18"/>
        <v/>
      </c>
      <c r="ET28" s="337"/>
      <c r="EU28" s="337"/>
      <c r="EV28" s="337"/>
      <c r="EW28" s="337"/>
      <c r="EX28" s="338" t="str">
        <f t="shared" si="19"/>
        <v/>
      </c>
      <c r="EY28" s="339"/>
      <c r="EZ28" s="339"/>
      <c r="FA28" s="339"/>
      <c r="FB28" s="339"/>
      <c r="FC28" s="339"/>
      <c r="FD28" s="339"/>
      <c r="FE28" s="339"/>
      <c r="FF28" s="339"/>
      <c r="FG28" s="339"/>
      <c r="FH28" s="339"/>
      <c r="FI28" s="339"/>
      <c r="FJ28" s="339"/>
      <c r="FK28" s="339"/>
      <c r="FL28" s="340"/>
      <c r="FM28" s="347">
        <f t="shared" si="20"/>
        <v>0.1</v>
      </c>
      <c r="FN28" s="347"/>
      <c r="FO28" s="347"/>
      <c r="FP28" s="347"/>
      <c r="FQ28" s="348"/>
      <c r="FR28" s="13"/>
    </row>
    <row r="29" spans="1:174" ht="21" customHeight="1" x14ac:dyDescent="0.15">
      <c r="A29" s="3"/>
      <c r="B29" s="392"/>
      <c r="C29" s="211"/>
      <c r="D29" s="211"/>
      <c r="E29" s="393"/>
      <c r="F29" s="394"/>
      <c r="G29" s="211"/>
      <c r="H29" s="211"/>
      <c r="I29" s="212"/>
      <c r="J29" s="368"/>
      <c r="K29" s="369"/>
      <c r="L29" s="369"/>
      <c r="M29" s="369"/>
      <c r="N29" s="369"/>
      <c r="O29" s="369"/>
      <c r="P29" s="369"/>
      <c r="Q29" s="369"/>
      <c r="R29" s="369"/>
      <c r="S29" s="369"/>
      <c r="T29" s="369"/>
      <c r="U29" s="369"/>
      <c r="V29" s="369"/>
      <c r="W29" s="369"/>
      <c r="X29" s="369"/>
      <c r="Y29" s="369"/>
      <c r="Z29" s="369"/>
      <c r="AA29" s="370"/>
      <c r="AB29" s="375"/>
      <c r="AC29" s="376"/>
      <c r="AD29" s="377"/>
      <c r="AE29" s="375"/>
      <c r="AF29" s="377"/>
      <c r="AG29" s="378"/>
      <c r="AH29" s="379"/>
      <c r="AI29" s="379"/>
      <c r="AJ29" s="379"/>
      <c r="AK29" s="380"/>
      <c r="AL29" s="169" t="str">
        <f t="shared" si="4"/>
        <v/>
      </c>
      <c r="AM29" s="170"/>
      <c r="AN29" s="170"/>
      <c r="AO29" s="170"/>
      <c r="AP29" s="170"/>
      <c r="AQ29" s="170"/>
      <c r="AR29" s="170"/>
      <c r="AS29" s="170"/>
      <c r="AT29" s="170"/>
      <c r="AU29" s="170"/>
      <c r="AV29" s="170"/>
      <c r="AW29" s="170"/>
      <c r="AX29" s="170"/>
      <c r="AY29" s="170"/>
      <c r="AZ29" s="171"/>
      <c r="BA29" s="183">
        <v>0.1</v>
      </c>
      <c r="BB29" s="159"/>
      <c r="BC29" s="159"/>
      <c r="BD29" s="159"/>
      <c r="BE29" s="160"/>
      <c r="BF29" s="13"/>
      <c r="BG29" s="13"/>
      <c r="BH29" s="386" t="str">
        <f t="shared" si="5"/>
        <v/>
      </c>
      <c r="BI29" s="315"/>
      <c r="BJ29" s="315"/>
      <c r="BK29" s="387"/>
      <c r="BL29" s="385" t="str">
        <f t="shared" si="6"/>
        <v/>
      </c>
      <c r="BM29" s="315"/>
      <c r="BN29" s="315"/>
      <c r="BO29" s="316"/>
      <c r="BP29" s="334" t="str">
        <f t="shared" si="7"/>
        <v/>
      </c>
      <c r="BQ29" s="335"/>
      <c r="BR29" s="335"/>
      <c r="BS29" s="335"/>
      <c r="BT29" s="335"/>
      <c r="BU29" s="335"/>
      <c r="BV29" s="335"/>
      <c r="BW29" s="335"/>
      <c r="BX29" s="335"/>
      <c r="BY29" s="335"/>
      <c r="BZ29" s="335"/>
      <c r="CA29" s="335"/>
      <c r="CB29" s="335"/>
      <c r="CC29" s="335"/>
      <c r="CD29" s="335"/>
      <c r="CE29" s="335"/>
      <c r="CF29" s="335"/>
      <c r="CG29" s="336"/>
      <c r="CH29" s="176" t="str">
        <f t="shared" si="8"/>
        <v/>
      </c>
      <c r="CI29" s="177"/>
      <c r="CJ29" s="178"/>
      <c r="CK29" s="176" t="str">
        <f t="shared" si="9"/>
        <v/>
      </c>
      <c r="CL29" s="178"/>
      <c r="CM29" s="337" t="str">
        <f t="shared" si="10"/>
        <v/>
      </c>
      <c r="CN29" s="337"/>
      <c r="CO29" s="337"/>
      <c r="CP29" s="337"/>
      <c r="CQ29" s="337"/>
      <c r="CR29" s="338" t="str">
        <f t="shared" si="11"/>
        <v/>
      </c>
      <c r="CS29" s="339"/>
      <c r="CT29" s="339"/>
      <c r="CU29" s="339"/>
      <c r="CV29" s="339"/>
      <c r="CW29" s="339"/>
      <c r="CX29" s="339"/>
      <c r="CY29" s="339"/>
      <c r="CZ29" s="339"/>
      <c r="DA29" s="339"/>
      <c r="DB29" s="339"/>
      <c r="DC29" s="339"/>
      <c r="DD29" s="339"/>
      <c r="DE29" s="339"/>
      <c r="DF29" s="340"/>
      <c r="DG29" s="347">
        <f t="shared" si="12"/>
        <v>0.1</v>
      </c>
      <c r="DH29" s="347"/>
      <c r="DI29" s="347"/>
      <c r="DJ29" s="347"/>
      <c r="DK29" s="348"/>
      <c r="DL29" s="13"/>
      <c r="DM29" s="13"/>
      <c r="DN29" s="386" t="str">
        <f t="shared" si="13"/>
        <v/>
      </c>
      <c r="DO29" s="315"/>
      <c r="DP29" s="315"/>
      <c r="DQ29" s="387"/>
      <c r="DR29" s="385" t="str">
        <f t="shared" si="14"/>
        <v/>
      </c>
      <c r="DS29" s="315"/>
      <c r="DT29" s="315"/>
      <c r="DU29" s="316"/>
      <c r="DV29" s="334" t="str">
        <f t="shared" si="15"/>
        <v/>
      </c>
      <c r="DW29" s="335"/>
      <c r="DX29" s="335"/>
      <c r="DY29" s="335"/>
      <c r="DZ29" s="335"/>
      <c r="EA29" s="335"/>
      <c r="EB29" s="335"/>
      <c r="EC29" s="335"/>
      <c r="ED29" s="335"/>
      <c r="EE29" s="335"/>
      <c r="EF29" s="335"/>
      <c r="EG29" s="335"/>
      <c r="EH29" s="335"/>
      <c r="EI29" s="335"/>
      <c r="EJ29" s="335"/>
      <c r="EK29" s="335"/>
      <c r="EL29" s="335"/>
      <c r="EM29" s="336"/>
      <c r="EN29" s="176" t="str">
        <f t="shared" si="16"/>
        <v/>
      </c>
      <c r="EO29" s="177"/>
      <c r="EP29" s="178"/>
      <c r="EQ29" s="176" t="str">
        <f t="shared" si="17"/>
        <v/>
      </c>
      <c r="ER29" s="178"/>
      <c r="ES29" s="337" t="str">
        <f t="shared" si="18"/>
        <v/>
      </c>
      <c r="ET29" s="337"/>
      <c r="EU29" s="337"/>
      <c r="EV29" s="337"/>
      <c r="EW29" s="337"/>
      <c r="EX29" s="338" t="str">
        <f t="shared" si="19"/>
        <v/>
      </c>
      <c r="EY29" s="339"/>
      <c r="EZ29" s="339"/>
      <c r="FA29" s="339"/>
      <c r="FB29" s="339"/>
      <c r="FC29" s="339"/>
      <c r="FD29" s="339"/>
      <c r="FE29" s="339"/>
      <c r="FF29" s="339"/>
      <c r="FG29" s="339"/>
      <c r="FH29" s="339"/>
      <c r="FI29" s="339"/>
      <c r="FJ29" s="339"/>
      <c r="FK29" s="339"/>
      <c r="FL29" s="340"/>
      <c r="FM29" s="347">
        <f t="shared" si="20"/>
        <v>0.1</v>
      </c>
      <c r="FN29" s="347"/>
      <c r="FO29" s="347"/>
      <c r="FP29" s="347"/>
      <c r="FQ29" s="348"/>
      <c r="FR29" s="13"/>
    </row>
    <row r="30" spans="1:174" ht="21" customHeight="1" x14ac:dyDescent="0.15">
      <c r="A30" s="3"/>
      <c r="B30" s="392"/>
      <c r="C30" s="211"/>
      <c r="D30" s="211"/>
      <c r="E30" s="393"/>
      <c r="F30" s="394"/>
      <c r="G30" s="211"/>
      <c r="H30" s="211"/>
      <c r="I30" s="212"/>
      <c r="J30" s="368"/>
      <c r="K30" s="369"/>
      <c r="L30" s="369"/>
      <c r="M30" s="369"/>
      <c r="N30" s="369"/>
      <c r="O30" s="369"/>
      <c r="P30" s="369"/>
      <c r="Q30" s="369"/>
      <c r="R30" s="369"/>
      <c r="S30" s="369"/>
      <c r="T30" s="369"/>
      <c r="U30" s="369"/>
      <c r="V30" s="369"/>
      <c r="W30" s="369"/>
      <c r="X30" s="369"/>
      <c r="Y30" s="369"/>
      <c r="Z30" s="369"/>
      <c r="AA30" s="370"/>
      <c r="AB30" s="375"/>
      <c r="AC30" s="376"/>
      <c r="AD30" s="377"/>
      <c r="AE30" s="375"/>
      <c r="AF30" s="377"/>
      <c r="AG30" s="378"/>
      <c r="AH30" s="379"/>
      <c r="AI30" s="379"/>
      <c r="AJ30" s="379"/>
      <c r="AK30" s="380"/>
      <c r="AL30" s="169" t="str">
        <f t="shared" si="4"/>
        <v/>
      </c>
      <c r="AM30" s="170"/>
      <c r="AN30" s="170"/>
      <c r="AO30" s="170"/>
      <c r="AP30" s="170"/>
      <c r="AQ30" s="170"/>
      <c r="AR30" s="170"/>
      <c r="AS30" s="170"/>
      <c r="AT30" s="170"/>
      <c r="AU30" s="170"/>
      <c r="AV30" s="170"/>
      <c r="AW30" s="170"/>
      <c r="AX30" s="170"/>
      <c r="AY30" s="170"/>
      <c r="AZ30" s="171"/>
      <c r="BA30" s="183">
        <v>0.1</v>
      </c>
      <c r="BB30" s="159"/>
      <c r="BC30" s="159"/>
      <c r="BD30" s="159"/>
      <c r="BE30" s="160"/>
      <c r="BF30" s="13"/>
      <c r="BG30" s="13"/>
      <c r="BH30" s="386" t="str">
        <f t="shared" si="5"/>
        <v/>
      </c>
      <c r="BI30" s="315"/>
      <c r="BJ30" s="315"/>
      <c r="BK30" s="387"/>
      <c r="BL30" s="385" t="str">
        <f t="shared" si="6"/>
        <v/>
      </c>
      <c r="BM30" s="315"/>
      <c r="BN30" s="315"/>
      <c r="BO30" s="316"/>
      <c r="BP30" s="334" t="str">
        <f>IF(J30="","",J30)</f>
        <v/>
      </c>
      <c r="BQ30" s="335"/>
      <c r="BR30" s="335"/>
      <c r="BS30" s="335"/>
      <c r="BT30" s="335"/>
      <c r="BU30" s="335"/>
      <c r="BV30" s="335"/>
      <c r="BW30" s="335"/>
      <c r="BX30" s="335"/>
      <c r="BY30" s="335"/>
      <c r="BZ30" s="335"/>
      <c r="CA30" s="335"/>
      <c r="CB30" s="335"/>
      <c r="CC30" s="335"/>
      <c r="CD30" s="335"/>
      <c r="CE30" s="335"/>
      <c r="CF30" s="335"/>
      <c r="CG30" s="336"/>
      <c r="CH30" s="176" t="str">
        <f t="shared" si="8"/>
        <v/>
      </c>
      <c r="CI30" s="177"/>
      <c r="CJ30" s="178"/>
      <c r="CK30" s="176" t="str">
        <f t="shared" si="9"/>
        <v/>
      </c>
      <c r="CL30" s="178"/>
      <c r="CM30" s="337" t="str">
        <f t="shared" si="10"/>
        <v/>
      </c>
      <c r="CN30" s="337"/>
      <c r="CO30" s="337"/>
      <c r="CP30" s="337"/>
      <c r="CQ30" s="337"/>
      <c r="CR30" s="338" t="str">
        <f t="shared" si="11"/>
        <v/>
      </c>
      <c r="CS30" s="339"/>
      <c r="CT30" s="339"/>
      <c r="CU30" s="339"/>
      <c r="CV30" s="339"/>
      <c r="CW30" s="339"/>
      <c r="CX30" s="339"/>
      <c r="CY30" s="339"/>
      <c r="CZ30" s="339"/>
      <c r="DA30" s="339"/>
      <c r="DB30" s="339"/>
      <c r="DC30" s="339"/>
      <c r="DD30" s="339"/>
      <c r="DE30" s="339"/>
      <c r="DF30" s="340"/>
      <c r="DG30" s="347">
        <f t="shared" si="12"/>
        <v>0.1</v>
      </c>
      <c r="DH30" s="347"/>
      <c r="DI30" s="347"/>
      <c r="DJ30" s="347"/>
      <c r="DK30" s="348"/>
      <c r="DL30" s="13"/>
      <c r="DM30" s="13"/>
      <c r="DN30" s="386" t="str">
        <f t="shared" si="13"/>
        <v/>
      </c>
      <c r="DO30" s="315"/>
      <c r="DP30" s="315"/>
      <c r="DQ30" s="387"/>
      <c r="DR30" s="385" t="str">
        <f t="shared" si="14"/>
        <v/>
      </c>
      <c r="DS30" s="315"/>
      <c r="DT30" s="315"/>
      <c r="DU30" s="316"/>
      <c r="DV30" s="334" t="str">
        <f>IF(BP30="","",BP30)</f>
        <v/>
      </c>
      <c r="DW30" s="335"/>
      <c r="DX30" s="335"/>
      <c r="DY30" s="335"/>
      <c r="DZ30" s="335"/>
      <c r="EA30" s="335"/>
      <c r="EB30" s="335"/>
      <c r="EC30" s="335"/>
      <c r="ED30" s="335"/>
      <c r="EE30" s="335"/>
      <c r="EF30" s="335"/>
      <c r="EG30" s="335"/>
      <c r="EH30" s="335"/>
      <c r="EI30" s="335"/>
      <c r="EJ30" s="335"/>
      <c r="EK30" s="335"/>
      <c r="EL30" s="335"/>
      <c r="EM30" s="336"/>
      <c r="EN30" s="176" t="str">
        <f t="shared" si="16"/>
        <v/>
      </c>
      <c r="EO30" s="177"/>
      <c r="EP30" s="178"/>
      <c r="EQ30" s="176" t="str">
        <f t="shared" si="17"/>
        <v/>
      </c>
      <c r="ER30" s="178"/>
      <c r="ES30" s="337" t="str">
        <f t="shared" si="18"/>
        <v/>
      </c>
      <c r="ET30" s="337"/>
      <c r="EU30" s="337"/>
      <c r="EV30" s="337"/>
      <c r="EW30" s="337"/>
      <c r="EX30" s="338" t="str">
        <f t="shared" si="19"/>
        <v/>
      </c>
      <c r="EY30" s="339"/>
      <c r="EZ30" s="339"/>
      <c r="FA30" s="339"/>
      <c r="FB30" s="339"/>
      <c r="FC30" s="339"/>
      <c r="FD30" s="339"/>
      <c r="FE30" s="339"/>
      <c r="FF30" s="339"/>
      <c r="FG30" s="339"/>
      <c r="FH30" s="339"/>
      <c r="FI30" s="339"/>
      <c r="FJ30" s="339"/>
      <c r="FK30" s="339"/>
      <c r="FL30" s="340"/>
      <c r="FM30" s="347">
        <f t="shared" si="20"/>
        <v>0.1</v>
      </c>
      <c r="FN30" s="347"/>
      <c r="FO30" s="347"/>
      <c r="FP30" s="347"/>
      <c r="FQ30" s="348"/>
      <c r="FR30" s="13"/>
    </row>
    <row r="31" spans="1:174" ht="21" customHeight="1" thickBot="1" x14ac:dyDescent="0.2">
      <c r="A31" s="3"/>
      <c r="B31" s="141" t="s">
        <v>57</v>
      </c>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3"/>
      <c r="AL31" s="381">
        <f>SUM(AL23:AZ30)</f>
        <v>0</v>
      </c>
      <c r="AM31" s="382"/>
      <c r="AN31" s="382"/>
      <c r="AO31" s="382"/>
      <c r="AP31" s="382"/>
      <c r="AQ31" s="382"/>
      <c r="AR31" s="382"/>
      <c r="AS31" s="382"/>
      <c r="AT31" s="382"/>
      <c r="AU31" s="382"/>
      <c r="AV31" s="382"/>
      <c r="AW31" s="382"/>
      <c r="AX31" s="382"/>
      <c r="AY31" s="382"/>
      <c r="AZ31" s="383"/>
      <c r="BA31" s="372"/>
      <c r="BB31" s="373"/>
      <c r="BC31" s="373"/>
      <c r="BD31" s="373"/>
      <c r="BE31" s="374"/>
      <c r="BF31" s="13"/>
      <c r="BG31" s="13"/>
      <c r="BH31" s="331" t="s">
        <v>57</v>
      </c>
      <c r="BI31" s="332"/>
      <c r="BJ31" s="332"/>
      <c r="BK31" s="332"/>
      <c r="BL31" s="332"/>
      <c r="BM31" s="332"/>
      <c r="BN31" s="332"/>
      <c r="BO31" s="332"/>
      <c r="BP31" s="332"/>
      <c r="BQ31" s="332"/>
      <c r="BR31" s="332"/>
      <c r="BS31" s="332"/>
      <c r="BT31" s="332"/>
      <c r="BU31" s="332"/>
      <c r="BV31" s="332"/>
      <c r="BW31" s="332"/>
      <c r="BX31" s="332"/>
      <c r="BY31" s="332"/>
      <c r="BZ31" s="332"/>
      <c r="CA31" s="332"/>
      <c r="CB31" s="332"/>
      <c r="CC31" s="332"/>
      <c r="CD31" s="332"/>
      <c r="CE31" s="332"/>
      <c r="CF31" s="332"/>
      <c r="CG31" s="332"/>
      <c r="CH31" s="332"/>
      <c r="CI31" s="332"/>
      <c r="CJ31" s="332"/>
      <c r="CK31" s="332"/>
      <c r="CL31" s="332"/>
      <c r="CM31" s="332"/>
      <c r="CN31" s="332"/>
      <c r="CO31" s="332"/>
      <c r="CP31" s="332"/>
      <c r="CQ31" s="333"/>
      <c r="CR31" s="349">
        <f>IF(AL31="","",AL31)</f>
        <v>0</v>
      </c>
      <c r="CS31" s="350"/>
      <c r="CT31" s="350"/>
      <c r="CU31" s="350"/>
      <c r="CV31" s="350"/>
      <c r="CW31" s="350"/>
      <c r="CX31" s="350"/>
      <c r="CY31" s="350"/>
      <c r="CZ31" s="350"/>
      <c r="DA31" s="350"/>
      <c r="DB31" s="350"/>
      <c r="DC31" s="350"/>
      <c r="DD31" s="350"/>
      <c r="DE31" s="350"/>
      <c r="DF31" s="351"/>
      <c r="DG31" s="352"/>
      <c r="DH31" s="352"/>
      <c r="DI31" s="352"/>
      <c r="DJ31" s="352"/>
      <c r="DK31" s="353"/>
      <c r="DL31" s="13"/>
      <c r="DM31" s="13"/>
      <c r="DN31" s="331" t="s">
        <v>57</v>
      </c>
      <c r="DO31" s="332"/>
      <c r="DP31" s="332"/>
      <c r="DQ31" s="332"/>
      <c r="DR31" s="332"/>
      <c r="DS31" s="332"/>
      <c r="DT31" s="332"/>
      <c r="DU31" s="332"/>
      <c r="DV31" s="332"/>
      <c r="DW31" s="332"/>
      <c r="DX31" s="332"/>
      <c r="DY31" s="332"/>
      <c r="DZ31" s="332"/>
      <c r="EA31" s="332"/>
      <c r="EB31" s="332"/>
      <c r="EC31" s="332"/>
      <c r="ED31" s="332"/>
      <c r="EE31" s="332"/>
      <c r="EF31" s="332"/>
      <c r="EG31" s="332"/>
      <c r="EH31" s="332"/>
      <c r="EI31" s="332"/>
      <c r="EJ31" s="332"/>
      <c r="EK31" s="332"/>
      <c r="EL31" s="332"/>
      <c r="EM31" s="332"/>
      <c r="EN31" s="332"/>
      <c r="EO31" s="332"/>
      <c r="EP31" s="332"/>
      <c r="EQ31" s="332"/>
      <c r="ER31" s="332"/>
      <c r="ES31" s="332"/>
      <c r="ET31" s="332"/>
      <c r="EU31" s="332"/>
      <c r="EV31" s="332"/>
      <c r="EW31" s="333"/>
      <c r="EX31" s="349">
        <f>IF(CR31="","",CR31)</f>
        <v>0</v>
      </c>
      <c r="EY31" s="350"/>
      <c r="EZ31" s="350"/>
      <c r="FA31" s="350"/>
      <c r="FB31" s="350"/>
      <c r="FC31" s="350"/>
      <c r="FD31" s="350"/>
      <c r="FE31" s="350"/>
      <c r="FF31" s="350"/>
      <c r="FG31" s="350"/>
      <c r="FH31" s="350"/>
      <c r="FI31" s="350"/>
      <c r="FJ31" s="350"/>
      <c r="FK31" s="350"/>
      <c r="FL31" s="351"/>
      <c r="FM31" s="352"/>
      <c r="FN31" s="352"/>
      <c r="FO31" s="352"/>
      <c r="FP31" s="352"/>
      <c r="FQ31" s="353"/>
      <c r="FR31" s="13"/>
    </row>
    <row r="32" spans="1:174" ht="21" customHeight="1" thickTop="1" x14ac:dyDescent="0.15">
      <c r="A32" s="3"/>
      <c r="B32" s="66"/>
      <c r="C32" s="126" t="s">
        <v>47</v>
      </c>
      <c r="D32" s="126"/>
      <c r="E32" s="126"/>
      <c r="F32" s="126"/>
      <c r="G32" s="126"/>
      <c r="H32" s="126"/>
      <c r="I32" s="126"/>
      <c r="J32" s="126"/>
      <c r="K32" s="126"/>
      <c r="L32" s="126"/>
      <c r="M32" s="126"/>
      <c r="N32" s="126"/>
      <c r="O32" s="126"/>
      <c r="P32" s="126"/>
      <c r="Q32" s="136">
        <v>10</v>
      </c>
      <c r="R32" s="136"/>
      <c r="S32" s="136"/>
      <c r="T32" s="366" t="s">
        <v>46</v>
      </c>
      <c r="U32" s="366"/>
      <c r="V32" s="121" t="s">
        <v>50</v>
      </c>
      <c r="W32" s="122"/>
      <c r="X32" s="132">
        <f>SUMIF(BA23:BE30,10%,AL23:AZ30)</f>
        <v>0</v>
      </c>
      <c r="Y32" s="133"/>
      <c r="Z32" s="133"/>
      <c r="AA32" s="133"/>
      <c r="AB32" s="133"/>
      <c r="AC32" s="133"/>
      <c r="AD32" s="133"/>
      <c r="AE32" s="133"/>
      <c r="AF32" s="133"/>
      <c r="AG32" s="133"/>
      <c r="AH32" s="133"/>
      <c r="AI32" s="133"/>
      <c r="AJ32" s="133"/>
      <c r="AK32" s="133"/>
      <c r="AL32" s="126" t="s">
        <v>51</v>
      </c>
      <c r="AM32" s="371"/>
      <c r="AN32" s="317" t="s">
        <v>64</v>
      </c>
      <c r="AO32" s="318"/>
      <c r="AP32" s="129">
        <f>ROUNDDOWN(X32*Q32*0.01,0)</f>
        <v>0</v>
      </c>
      <c r="AQ32" s="130"/>
      <c r="AR32" s="130"/>
      <c r="AS32" s="130"/>
      <c r="AT32" s="130"/>
      <c r="AU32" s="130"/>
      <c r="AV32" s="130"/>
      <c r="AW32" s="130"/>
      <c r="AX32" s="130"/>
      <c r="AY32" s="130"/>
      <c r="AZ32" s="130"/>
      <c r="BA32" s="130"/>
      <c r="BB32" s="130"/>
      <c r="BC32" s="130"/>
      <c r="BD32" s="130"/>
      <c r="BE32" s="131"/>
      <c r="BF32" s="13"/>
      <c r="BG32" s="13"/>
      <c r="BH32" s="5"/>
      <c r="BI32" s="354" t="s">
        <v>47</v>
      </c>
      <c r="BJ32" s="354"/>
      <c r="BK32" s="354"/>
      <c r="BL32" s="354"/>
      <c r="BM32" s="354"/>
      <c r="BN32" s="354"/>
      <c r="BO32" s="354"/>
      <c r="BP32" s="354"/>
      <c r="BQ32" s="354"/>
      <c r="BR32" s="354"/>
      <c r="BS32" s="354"/>
      <c r="BT32" s="354"/>
      <c r="BU32" s="354"/>
      <c r="BV32" s="354"/>
      <c r="BW32" s="355">
        <f>IF(Q32="","",Q32)</f>
        <v>10</v>
      </c>
      <c r="BX32" s="355"/>
      <c r="BY32" s="355"/>
      <c r="BZ32" s="234" t="s">
        <v>46</v>
      </c>
      <c r="CA32" s="234"/>
      <c r="CB32" s="319" t="s">
        <v>50</v>
      </c>
      <c r="CC32" s="320"/>
      <c r="CD32" s="356">
        <f>IF(X32="","",X32)</f>
        <v>0</v>
      </c>
      <c r="CE32" s="357"/>
      <c r="CF32" s="357"/>
      <c r="CG32" s="357"/>
      <c r="CH32" s="357"/>
      <c r="CI32" s="357"/>
      <c r="CJ32" s="357"/>
      <c r="CK32" s="357"/>
      <c r="CL32" s="357"/>
      <c r="CM32" s="357"/>
      <c r="CN32" s="357"/>
      <c r="CO32" s="357"/>
      <c r="CP32" s="357"/>
      <c r="CQ32" s="357"/>
      <c r="CR32" s="234"/>
      <c r="CS32" s="246"/>
      <c r="CT32" s="319" t="s">
        <v>64</v>
      </c>
      <c r="CU32" s="320"/>
      <c r="CV32" s="323">
        <f>IF(AP32="","",AP32)</f>
        <v>0</v>
      </c>
      <c r="CW32" s="324"/>
      <c r="CX32" s="324"/>
      <c r="CY32" s="324"/>
      <c r="CZ32" s="324"/>
      <c r="DA32" s="324"/>
      <c r="DB32" s="324"/>
      <c r="DC32" s="324"/>
      <c r="DD32" s="324"/>
      <c r="DE32" s="324"/>
      <c r="DF32" s="324"/>
      <c r="DG32" s="324"/>
      <c r="DH32" s="324"/>
      <c r="DI32" s="324"/>
      <c r="DJ32" s="324"/>
      <c r="DK32" s="325"/>
      <c r="DL32" s="13"/>
      <c r="DM32" s="13"/>
      <c r="DN32" s="5"/>
      <c r="DO32" s="354" t="s">
        <v>47</v>
      </c>
      <c r="DP32" s="354"/>
      <c r="DQ32" s="354"/>
      <c r="DR32" s="354"/>
      <c r="DS32" s="354"/>
      <c r="DT32" s="354"/>
      <c r="DU32" s="354"/>
      <c r="DV32" s="354"/>
      <c r="DW32" s="354"/>
      <c r="DX32" s="354"/>
      <c r="DY32" s="354"/>
      <c r="DZ32" s="354"/>
      <c r="EA32" s="354"/>
      <c r="EB32" s="354"/>
      <c r="EC32" s="355">
        <f>IF(BW32="","",BW32)</f>
        <v>10</v>
      </c>
      <c r="ED32" s="355"/>
      <c r="EE32" s="355"/>
      <c r="EF32" s="234" t="s">
        <v>46</v>
      </c>
      <c r="EG32" s="234"/>
      <c r="EH32" s="319" t="s">
        <v>50</v>
      </c>
      <c r="EI32" s="320"/>
      <c r="EJ32" s="356">
        <f>IF(CD32="","",CD32)</f>
        <v>0</v>
      </c>
      <c r="EK32" s="357"/>
      <c r="EL32" s="357"/>
      <c r="EM32" s="357"/>
      <c r="EN32" s="357"/>
      <c r="EO32" s="357"/>
      <c r="EP32" s="357"/>
      <c r="EQ32" s="357"/>
      <c r="ER32" s="357"/>
      <c r="ES32" s="357"/>
      <c r="ET32" s="357"/>
      <c r="EU32" s="357"/>
      <c r="EV32" s="357"/>
      <c r="EW32" s="357"/>
      <c r="EX32" s="234"/>
      <c r="EY32" s="246"/>
      <c r="EZ32" s="319" t="s">
        <v>64</v>
      </c>
      <c r="FA32" s="320"/>
      <c r="FB32" s="323">
        <f>IF(CV32="","",CV32)</f>
        <v>0</v>
      </c>
      <c r="FC32" s="324"/>
      <c r="FD32" s="324"/>
      <c r="FE32" s="324"/>
      <c r="FF32" s="324"/>
      <c r="FG32" s="324"/>
      <c r="FH32" s="324"/>
      <c r="FI32" s="324"/>
      <c r="FJ32" s="324"/>
      <c r="FK32" s="324"/>
      <c r="FL32" s="324"/>
      <c r="FM32" s="324"/>
      <c r="FN32" s="324"/>
      <c r="FO32" s="324"/>
      <c r="FP32" s="324"/>
      <c r="FQ32" s="325"/>
      <c r="FR32" s="13"/>
    </row>
    <row r="33" spans="1:174" ht="21" customHeight="1" x14ac:dyDescent="0.15">
      <c r="A33" s="3"/>
      <c r="B33" s="67"/>
      <c r="C33" s="109" t="s">
        <v>54</v>
      </c>
      <c r="D33" s="109"/>
      <c r="E33" s="109"/>
      <c r="F33" s="109"/>
      <c r="G33" s="109"/>
      <c r="H33" s="109"/>
      <c r="I33" s="109"/>
      <c r="J33" s="109"/>
      <c r="K33" s="109"/>
      <c r="L33" s="109"/>
      <c r="M33" s="109"/>
      <c r="N33" s="109"/>
      <c r="O33" s="109"/>
      <c r="P33" s="109"/>
      <c r="Q33" s="137">
        <v>8</v>
      </c>
      <c r="R33" s="137"/>
      <c r="S33" s="137"/>
      <c r="T33" s="109" t="s">
        <v>46</v>
      </c>
      <c r="U33" s="109"/>
      <c r="V33" s="121"/>
      <c r="W33" s="122"/>
      <c r="X33" s="134">
        <f>SUMIF(BA23:BE30,"軽8%",AL23:AZ30)</f>
        <v>0</v>
      </c>
      <c r="Y33" s="135"/>
      <c r="Z33" s="135"/>
      <c r="AA33" s="135"/>
      <c r="AB33" s="135"/>
      <c r="AC33" s="135"/>
      <c r="AD33" s="135"/>
      <c r="AE33" s="135"/>
      <c r="AF33" s="135"/>
      <c r="AG33" s="135"/>
      <c r="AH33" s="135"/>
      <c r="AI33" s="135"/>
      <c r="AJ33" s="135"/>
      <c r="AK33" s="135"/>
      <c r="AL33" s="109" t="s">
        <v>51</v>
      </c>
      <c r="AM33" s="155"/>
      <c r="AN33" s="121"/>
      <c r="AO33" s="122"/>
      <c r="AP33" s="115">
        <f>ROUNDDOWN(X33*Q33*0.01,0)</f>
        <v>0</v>
      </c>
      <c r="AQ33" s="116"/>
      <c r="AR33" s="116"/>
      <c r="AS33" s="116"/>
      <c r="AT33" s="116"/>
      <c r="AU33" s="116"/>
      <c r="AV33" s="116"/>
      <c r="AW33" s="116"/>
      <c r="AX33" s="116"/>
      <c r="AY33" s="116"/>
      <c r="AZ33" s="116"/>
      <c r="BA33" s="116"/>
      <c r="BB33" s="116"/>
      <c r="BC33" s="116"/>
      <c r="BD33" s="116"/>
      <c r="BE33" s="117"/>
      <c r="BF33" s="13"/>
      <c r="BG33" s="13"/>
      <c r="BH33" s="6"/>
      <c r="BI33" s="118" t="s">
        <v>54</v>
      </c>
      <c r="BJ33" s="118"/>
      <c r="BK33" s="118"/>
      <c r="BL33" s="118"/>
      <c r="BM33" s="118"/>
      <c r="BN33" s="118"/>
      <c r="BO33" s="118"/>
      <c r="BP33" s="118"/>
      <c r="BQ33" s="118"/>
      <c r="BR33" s="118"/>
      <c r="BS33" s="118"/>
      <c r="BT33" s="118"/>
      <c r="BU33" s="118"/>
      <c r="BV33" s="118"/>
      <c r="BW33" s="315">
        <f>IF(Q33="","",Q33)</f>
        <v>8</v>
      </c>
      <c r="BX33" s="315"/>
      <c r="BY33" s="315"/>
      <c r="BZ33" s="118" t="s">
        <v>46</v>
      </c>
      <c r="CA33" s="118"/>
      <c r="CB33" s="319"/>
      <c r="CC33" s="320"/>
      <c r="CD33" s="358">
        <f t="shared" ref="CD33:CD35" si="21">IF(X33="","",X33)</f>
        <v>0</v>
      </c>
      <c r="CE33" s="359"/>
      <c r="CF33" s="359"/>
      <c r="CG33" s="359"/>
      <c r="CH33" s="359"/>
      <c r="CI33" s="359"/>
      <c r="CJ33" s="359"/>
      <c r="CK33" s="359"/>
      <c r="CL33" s="359"/>
      <c r="CM33" s="359"/>
      <c r="CN33" s="359"/>
      <c r="CO33" s="359"/>
      <c r="CP33" s="359"/>
      <c r="CQ33" s="359"/>
      <c r="CR33" s="118"/>
      <c r="CS33" s="346"/>
      <c r="CT33" s="319"/>
      <c r="CU33" s="320"/>
      <c r="CV33" s="326">
        <f t="shared" ref="CV33:CV35" si="22">IF(AP33="","",AP33)</f>
        <v>0</v>
      </c>
      <c r="CW33" s="327"/>
      <c r="CX33" s="327"/>
      <c r="CY33" s="327"/>
      <c r="CZ33" s="327"/>
      <c r="DA33" s="327"/>
      <c r="DB33" s="327"/>
      <c r="DC33" s="327"/>
      <c r="DD33" s="327"/>
      <c r="DE33" s="327"/>
      <c r="DF33" s="327"/>
      <c r="DG33" s="327"/>
      <c r="DH33" s="327"/>
      <c r="DI33" s="327"/>
      <c r="DJ33" s="327"/>
      <c r="DK33" s="328"/>
      <c r="DL33" s="13"/>
      <c r="DM33" s="13"/>
      <c r="DN33" s="6"/>
      <c r="DO33" s="118" t="s">
        <v>54</v>
      </c>
      <c r="DP33" s="118"/>
      <c r="DQ33" s="118"/>
      <c r="DR33" s="118"/>
      <c r="DS33" s="118"/>
      <c r="DT33" s="118"/>
      <c r="DU33" s="118"/>
      <c r="DV33" s="118"/>
      <c r="DW33" s="118"/>
      <c r="DX33" s="118"/>
      <c r="DY33" s="118"/>
      <c r="DZ33" s="118"/>
      <c r="EA33" s="118"/>
      <c r="EB33" s="118"/>
      <c r="EC33" s="315">
        <f>IF(BW33="","",BW33)</f>
        <v>8</v>
      </c>
      <c r="ED33" s="315"/>
      <c r="EE33" s="315"/>
      <c r="EF33" s="118" t="s">
        <v>46</v>
      </c>
      <c r="EG33" s="118"/>
      <c r="EH33" s="319"/>
      <c r="EI33" s="320"/>
      <c r="EJ33" s="358">
        <f t="shared" ref="EJ33:EJ35" si="23">IF(CD33="","",CD33)</f>
        <v>0</v>
      </c>
      <c r="EK33" s="359"/>
      <c r="EL33" s="359"/>
      <c r="EM33" s="359"/>
      <c r="EN33" s="359"/>
      <c r="EO33" s="359"/>
      <c r="EP33" s="359"/>
      <c r="EQ33" s="359"/>
      <c r="ER33" s="359"/>
      <c r="ES33" s="359"/>
      <c r="ET33" s="359"/>
      <c r="EU33" s="359"/>
      <c r="EV33" s="359"/>
      <c r="EW33" s="359"/>
      <c r="EX33" s="118"/>
      <c r="EY33" s="346"/>
      <c r="EZ33" s="319"/>
      <c r="FA33" s="320"/>
      <c r="FB33" s="326">
        <f t="shared" ref="FB33:FB35" si="24">IF(CV33="","",CV33)</f>
        <v>0</v>
      </c>
      <c r="FC33" s="327"/>
      <c r="FD33" s="327"/>
      <c r="FE33" s="327"/>
      <c r="FF33" s="327"/>
      <c r="FG33" s="327"/>
      <c r="FH33" s="327"/>
      <c r="FI33" s="327"/>
      <c r="FJ33" s="327"/>
      <c r="FK33" s="327"/>
      <c r="FL33" s="327"/>
      <c r="FM33" s="327"/>
      <c r="FN33" s="327"/>
      <c r="FO33" s="327"/>
      <c r="FP33" s="327"/>
      <c r="FQ33" s="328"/>
      <c r="FR33" s="13"/>
    </row>
    <row r="34" spans="1:174" ht="21" customHeight="1" x14ac:dyDescent="0.15">
      <c r="A34" s="3"/>
      <c r="B34" s="67"/>
      <c r="C34" s="315" t="s">
        <v>55</v>
      </c>
      <c r="D34" s="315"/>
      <c r="E34" s="315"/>
      <c r="F34" s="315"/>
      <c r="G34" s="315"/>
      <c r="H34" s="315"/>
      <c r="I34" s="315"/>
      <c r="J34" s="315"/>
      <c r="K34" s="315"/>
      <c r="L34" s="315"/>
      <c r="M34" s="315"/>
      <c r="N34" s="315"/>
      <c r="O34" s="315"/>
      <c r="P34" s="315"/>
      <c r="Q34" s="365">
        <v>0</v>
      </c>
      <c r="R34" s="365"/>
      <c r="S34" s="365"/>
      <c r="T34" s="315"/>
      <c r="U34" s="315"/>
      <c r="V34" s="121"/>
      <c r="W34" s="122"/>
      <c r="X34" s="134">
        <f>SUMIF(BA23:BE30,"非課税",AL23:AZ30)</f>
        <v>0</v>
      </c>
      <c r="Y34" s="135"/>
      <c r="Z34" s="135"/>
      <c r="AA34" s="135"/>
      <c r="AB34" s="135"/>
      <c r="AC34" s="135"/>
      <c r="AD34" s="135"/>
      <c r="AE34" s="135"/>
      <c r="AF34" s="135"/>
      <c r="AG34" s="135"/>
      <c r="AH34" s="135"/>
      <c r="AI34" s="135"/>
      <c r="AJ34" s="135"/>
      <c r="AK34" s="135"/>
      <c r="AL34" s="109" t="s">
        <v>51</v>
      </c>
      <c r="AM34" s="155"/>
      <c r="AN34" s="121"/>
      <c r="AO34" s="122"/>
      <c r="AP34" s="115">
        <f>ROUNDDOWN(X34*Q34*0.01,0)</f>
        <v>0</v>
      </c>
      <c r="AQ34" s="116"/>
      <c r="AR34" s="116"/>
      <c r="AS34" s="116"/>
      <c r="AT34" s="116"/>
      <c r="AU34" s="116"/>
      <c r="AV34" s="116"/>
      <c r="AW34" s="116"/>
      <c r="AX34" s="116"/>
      <c r="AY34" s="116"/>
      <c r="AZ34" s="116"/>
      <c r="BA34" s="116"/>
      <c r="BB34" s="116"/>
      <c r="BC34" s="116"/>
      <c r="BD34" s="116"/>
      <c r="BE34" s="117"/>
      <c r="BF34" s="13"/>
      <c r="BG34" s="13"/>
      <c r="BH34" s="6"/>
      <c r="BI34" s="118" t="s">
        <v>55</v>
      </c>
      <c r="BJ34" s="118"/>
      <c r="BK34" s="118"/>
      <c r="BL34" s="118"/>
      <c r="BM34" s="118"/>
      <c r="BN34" s="118"/>
      <c r="BO34" s="118"/>
      <c r="BP34" s="118"/>
      <c r="BQ34" s="118"/>
      <c r="BR34" s="118"/>
      <c r="BS34" s="118"/>
      <c r="BT34" s="118"/>
      <c r="BU34" s="118"/>
      <c r="BV34" s="118"/>
      <c r="BW34" s="118"/>
      <c r="BX34" s="118"/>
      <c r="BY34" s="118"/>
      <c r="BZ34" s="118"/>
      <c r="CA34" s="118"/>
      <c r="CB34" s="319"/>
      <c r="CC34" s="320"/>
      <c r="CD34" s="358">
        <f t="shared" si="21"/>
        <v>0</v>
      </c>
      <c r="CE34" s="359"/>
      <c r="CF34" s="359"/>
      <c r="CG34" s="359"/>
      <c r="CH34" s="359"/>
      <c r="CI34" s="359"/>
      <c r="CJ34" s="359"/>
      <c r="CK34" s="359"/>
      <c r="CL34" s="359"/>
      <c r="CM34" s="359"/>
      <c r="CN34" s="359"/>
      <c r="CO34" s="359"/>
      <c r="CP34" s="359"/>
      <c r="CQ34" s="359"/>
      <c r="CR34" s="118"/>
      <c r="CS34" s="346"/>
      <c r="CT34" s="319"/>
      <c r="CU34" s="320"/>
      <c r="CV34" s="326">
        <f t="shared" si="22"/>
        <v>0</v>
      </c>
      <c r="CW34" s="327"/>
      <c r="CX34" s="327"/>
      <c r="CY34" s="327"/>
      <c r="CZ34" s="327"/>
      <c r="DA34" s="327"/>
      <c r="DB34" s="327"/>
      <c r="DC34" s="327"/>
      <c r="DD34" s="327"/>
      <c r="DE34" s="327"/>
      <c r="DF34" s="327"/>
      <c r="DG34" s="327"/>
      <c r="DH34" s="327"/>
      <c r="DI34" s="327"/>
      <c r="DJ34" s="327"/>
      <c r="DK34" s="328"/>
      <c r="DL34" s="13"/>
      <c r="DM34" s="13"/>
      <c r="DN34" s="6"/>
      <c r="DO34" s="118" t="s">
        <v>55</v>
      </c>
      <c r="DP34" s="118"/>
      <c r="DQ34" s="118"/>
      <c r="DR34" s="118"/>
      <c r="DS34" s="118"/>
      <c r="DT34" s="118"/>
      <c r="DU34" s="118"/>
      <c r="DV34" s="118"/>
      <c r="DW34" s="118"/>
      <c r="DX34" s="118"/>
      <c r="DY34" s="118"/>
      <c r="DZ34" s="118"/>
      <c r="EA34" s="118"/>
      <c r="EB34" s="118"/>
      <c r="EC34" s="118"/>
      <c r="ED34" s="118"/>
      <c r="EE34" s="118"/>
      <c r="EF34" s="118"/>
      <c r="EG34" s="118"/>
      <c r="EH34" s="319"/>
      <c r="EI34" s="320"/>
      <c r="EJ34" s="358">
        <f t="shared" si="23"/>
        <v>0</v>
      </c>
      <c r="EK34" s="359"/>
      <c r="EL34" s="359"/>
      <c r="EM34" s="359"/>
      <c r="EN34" s="359"/>
      <c r="EO34" s="359"/>
      <c r="EP34" s="359"/>
      <c r="EQ34" s="359"/>
      <c r="ER34" s="359"/>
      <c r="ES34" s="359"/>
      <c r="ET34" s="359"/>
      <c r="EU34" s="359"/>
      <c r="EV34" s="359"/>
      <c r="EW34" s="359"/>
      <c r="EX34" s="118"/>
      <c r="EY34" s="346"/>
      <c r="EZ34" s="319"/>
      <c r="FA34" s="320"/>
      <c r="FB34" s="326">
        <f t="shared" si="24"/>
        <v>0</v>
      </c>
      <c r="FC34" s="327"/>
      <c r="FD34" s="327"/>
      <c r="FE34" s="327"/>
      <c r="FF34" s="327"/>
      <c r="FG34" s="327"/>
      <c r="FH34" s="327"/>
      <c r="FI34" s="327"/>
      <c r="FJ34" s="327"/>
      <c r="FK34" s="327"/>
      <c r="FL34" s="327"/>
      <c r="FM34" s="327"/>
      <c r="FN34" s="327"/>
      <c r="FO34" s="327"/>
      <c r="FP34" s="327"/>
      <c r="FQ34" s="328"/>
      <c r="FR34" s="13"/>
    </row>
    <row r="35" spans="1:174" ht="21" customHeight="1" x14ac:dyDescent="0.15">
      <c r="A35" s="3"/>
      <c r="B35" s="67"/>
      <c r="C35" s="210" t="s">
        <v>70</v>
      </c>
      <c r="D35" s="210"/>
      <c r="E35" s="210"/>
      <c r="F35" s="210"/>
      <c r="G35" s="210"/>
      <c r="H35" s="210"/>
      <c r="I35" s="210"/>
      <c r="J35" s="210"/>
      <c r="K35" s="367"/>
      <c r="L35" s="367"/>
      <c r="M35" s="367"/>
      <c r="N35" s="367"/>
      <c r="O35" s="367"/>
      <c r="P35" s="68" t="s">
        <v>56</v>
      </c>
      <c r="Q35" s="137"/>
      <c r="R35" s="137"/>
      <c r="S35" s="137"/>
      <c r="T35" s="366" t="s">
        <v>46</v>
      </c>
      <c r="U35" s="366"/>
      <c r="V35" s="123"/>
      <c r="W35" s="124"/>
      <c r="X35" s="134">
        <f>SUMIF(BA23:BE30,"その他",AL23:AZ30)</f>
        <v>0</v>
      </c>
      <c r="Y35" s="135"/>
      <c r="Z35" s="135"/>
      <c r="AA35" s="135"/>
      <c r="AB35" s="135"/>
      <c r="AC35" s="135"/>
      <c r="AD35" s="135"/>
      <c r="AE35" s="135"/>
      <c r="AF35" s="135"/>
      <c r="AG35" s="135"/>
      <c r="AH35" s="135"/>
      <c r="AI35" s="135"/>
      <c r="AJ35" s="135"/>
      <c r="AK35" s="135"/>
      <c r="AL35" s="109" t="s">
        <v>51</v>
      </c>
      <c r="AM35" s="155"/>
      <c r="AN35" s="123"/>
      <c r="AO35" s="124"/>
      <c r="AP35" s="115">
        <f t="shared" ref="AP35" si="25">ROUNDDOWN(X35*Q35*0.01,0)</f>
        <v>0</v>
      </c>
      <c r="AQ35" s="116"/>
      <c r="AR35" s="116"/>
      <c r="AS35" s="116"/>
      <c r="AT35" s="116"/>
      <c r="AU35" s="116"/>
      <c r="AV35" s="116"/>
      <c r="AW35" s="116"/>
      <c r="AX35" s="116"/>
      <c r="AY35" s="116"/>
      <c r="AZ35" s="116"/>
      <c r="BA35" s="116"/>
      <c r="BB35" s="116"/>
      <c r="BC35" s="116"/>
      <c r="BD35" s="116"/>
      <c r="BE35" s="117"/>
      <c r="BF35" s="13"/>
      <c r="BG35" s="13"/>
      <c r="BH35" s="6"/>
      <c r="BI35" s="329" t="s">
        <v>69</v>
      </c>
      <c r="BJ35" s="329"/>
      <c r="BK35" s="329"/>
      <c r="BL35" s="329"/>
      <c r="BM35" s="329"/>
      <c r="BN35" s="329"/>
      <c r="BO35" s="329"/>
      <c r="BP35" s="329"/>
      <c r="BQ35" s="330"/>
      <c r="BR35" s="330"/>
      <c r="BS35" s="330"/>
      <c r="BT35" s="330"/>
      <c r="BU35" s="330"/>
      <c r="BV35" s="7" t="s">
        <v>56</v>
      </c>
      <c r="BW35" s="315"/>
      <c r="BX35" s="315"/>
      <c r="BY35" s="315"/>
      <c r="BZ35" s="234" t="s">
        <v>46</v>
      </c>
      <c r="CA35" s="234"/>
      <c r="CB35" s="321"/>
      <c r="CC35" s="322"/>
      <c r="CD35" s="358">
        <f t="shared" si="21"/>
        <v>0</v>
      </c>
      <c r="CE35" s="359"/>
      <c r="CF35" s="359"/>
      <c r="CG35" s="359"/>
      <c r="CH35" s="359"/>
      <c r="CI35" s="359"/>
      <c r="CJ35" s="359"/>
      <c r="CK35" s="359"/>
      <c r="CL35" s="359"/>
      <c r="CM35" s="359"/>
      <c r="CN35" s="359"/>
      <c r="CO35" s="359"/>
      <c r="CP35" s="359"/>
      <c r="CQ35" s="359"/>
      <c r="CR35" s="118"/>
      <c r="CS35" s="346"/>
      <c r="CT35" s="321"/>
      <c r="CU35" s="322"/>
      <c r="CV35" s="326">
        <f t="shared" si="22"/>
        <v>0</v>
      </c>
      <c r="CW35" s="327"/>
      <c r="CX35" s="327"/>
      <c r="CY35" s="327"/>
      <c r="CZ35" s="327"/>
      <c r="DA35" s="327"/>
      <c r="DB35" s="327"/>
      <c r="DC35" s="327"/>
      <c r="DD35" s="327"/>
      <c r="DE35" s="327"/>
      <c r="DF35" s="327"/>
      <c r="DG35" s="327"/>
      <c r="DH35" s="327"/>
      <c r="DI35" s="327"/>
      <c r="DJ35" s="327"/>
      <c r="DK35" s="328"/>
      <c r="DL35" s="13"/>
      <c r="DM35" s="13"/>
      <c r="DN35" s="6"/>
      <c r="DO35" s="329" t="s">
        <v>69</v>
      </c>
      <c r="DP35" s="329"/>
      <c r="DQ35" s="329"/>
      <c r="DR35" s="329"/>
      <c r="DS35" s="329"/>
      <c r="DT35" s="329"/>
      <c r="DU35" s="329"/>
      <c r="DV35" s="329"/>
      <c r="DW35" s="330"/>
      <c r="DX35" s="330"/>
      <c r="DY35" s="330"/>
      <c r="DZ35" s="330"/>
      <c r="EA35" s="330"/>
      <c r="EB35" s="7" t="s">
        <v>56</v>
      </c>
      <c r="EC35" s="315"/>
      <c r="ED35" s="315"/>
      <c r="EE35" s="315"/>
      <c r="EF35" s="234" t="s">
        <v>46</v>
      </c>
      <c r="EG35" s="234"/>
      <c r="EH35" s="321"/>
      <c r="EI35" s="322"/>
      <c r="EJ35" s="358">
        <f t="shared" si="23"/>
        <v>0</v>
      </c>
      <c r="EK35" s="359"/>
      <c r="EL35" s="359"/>
      <c r="EM35" s="359"/>
      <c r="EN35" s="359"/>
      <c r="EO35" s="359"/>
      <c r="EP35" s="359"/>
      <c r="EQ35" s="359"/>
      <c r="ER35" s="359"/>
      <c r="ES35" s="359"/>
      <c r="ET35" s="359"/>
      <c r="EU35" s="359"/>
      <c r="EV35" s="359"/>
      <c r="EW35" s="359"/>
      <c r="EX35" s="118"/>
      <c r="EY35" s="346"/>
      <c r="EZ35" s="321"/>
      <c r="FA35" s="322"/>
      <c r="FB35" s="326">
        <f t="shared" si="24"/>
        <v>0</v>
      </c>
      <c r="FC35" s="327"/>
      <c r="FD35" s="327"/>
      <c r="FE35" s="327"/>
      <c r="FF35" s="327"/>
      <c r="FG35" s="327"/>
      <c r="FH35" s="327"/>
      <c r="FI35" s="327"/>
      <c r="FJ35" s="327"/>
      <c r="FK35" s="327"/>
      <c r="FL35" s="327"/>
      <c r="FM35" s="327"/>
      <c r="FN35" s="327"/>
      <c r="FO35" s="327"/>
      <c r="FP35" s="327"/>
      <c r="FQ35" s="328"/>
      <c r="FR35" s="13"/>
    </row>
    <row r="36" spans="1:174" ht="21" customHeight="1" thickBot="1" x14ac:dyDescent="0.2">
      <c r="A36" s="3"/>
      <c r="B36" s="69"/>
      <c r="C36" s="142" t="s">
        <v>58</v>
      </c>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3"/>
      <c r="AN36" s="112">
        <f>SUM(AP32:AP35)</f>
        <v>0</v>
      </c>
      <c r="AO36" s="113"/>
      <c r="AP36" s="113"/>
      <c r="AQ36" s="113"/>
      <c r="AR36" s="113"/>
      <c r="AS36" s="113"/>
      <c r="AT36" s="113"/>
      <c r="AU36" s="113"/>
      <c r="AV36" s="113"/>
      <c r="AW36" s="113"/>
      <c r="AX36" s="113"/>
      <c r="AY36" s="113"/>
      <c r="AZ36" s="113"/>
      <c r="BA36" s="113"/>
      <c r="BB36" s="113"/>
      <c r="BC36" s="113"/>
      <c r="BD36" s="113"/>
      <c r="BE36" s="114"/>
      <c r="BF36" s="13"/>
      <c r="BG36" s="13"/>
      <c r="BH36" s="56"/>
      <c r="BI36" s="341" t="s">
        <v>58</v>
      </c>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2"/>
      <c r="CT36" s="343">
        <f>IF(AN36="","",AN36)</f>
        <v>0</v>
      </c>
      <c r="CU36" s="344"/>
      <c r="CV36" s="344"/>
      <c r="CW36" s="344"/>
      <c r="CX36" s="344"/>
      <c r="CY36" s="344"/>
      <c r="CZ36" s="344"/>
      <c r="DA36" s="344"/>
      <c r="DB36" s="344"/>
      <c r="DC36" s="344"/>
      <c r="DD36" s="344"/>
      <c r="DE36" s="344"/>
      <c r="DF36" s="344"/>
      <c r="DG36" s="344"/>
      <c r="DH36" s="344"/>
      <c r="DI36" s="344"/>
      <c r="DJ36" s="344"/>
      <c r="DK36" s="345"/>
      <c r="DL36" s="13"/>
      <c r="DM36" s="13"/>
      <c r="DN36" s="56"/>
      <c r="DO36" s="341" t="s">
        <v>58</v>
      </c>
      <c r="DP36" s="341"/>
      <c r="DQ36" s="341"/>
      <c r="DR36" s="341"/>
      <c r="DS36" s="341"/>
      <c r="DT36" s="341"/>
      <c r="DU36" s="341"/>
      <c r="DV36" s="341"/>
      <c r="DW36" s="341"/>
      <c r="DX36" s="341"/>
      <c r="DY36" s="341"/>
      <c r="DZ36" s="341"/>
      <c r="EA36" s="341"/>
      <c r="EB36" s="341"/>
      <c r="EC36" s="341"/>
      <c r="ED36" s="341"/>
      <c r="EE36" s="341"/>
      <c r="EF36" s="341"/>
      <c r="EG36" s="341"/>
      <c r="EH36" s="341"/>
      <c r="EI36" s="341"/>
      <c r="EJ36" s="341"/>
      <c r="EK36" s="341"/>
      <c r="EL36" s="341"/>
      <c r="EM36" s="341"/>
      <c r="EN36" s="341"/>
      <c r="EO36" s="341"/>
      <c r="EP36" s="341"/>
      <c r="EQ36" s="341"/>
      <c r="ER36" s="341"/>
      <c r="ES36" s="341"/>
      <c r="ET36" s="341"/>
      <c r="EU36" s="341"/>
      <c r="EV36" s="341"/>
      <c r="EW36" s="341"/>
      <c r="EX36" s="341"/>
      <c r="EY36" s="342"/>
      <c r="EZ36" s="343">
        <f>IF(CT36="","",CT36)</f>
        <v>0</v>
      </c>
      <c r="FA36" s="344"/>
      <c r="FB36" s="344"/>
      <c r="FC36" s="344"/>
      <c r="FD36" s="344"/>
      <c r="FE36" s="344"/>
      <c r="FF36" s="344"/>
      <c r="FG36" s="344"/>
      <c r="FH36" s="344"/>
      <c r="FI36" s="344"/>
      <c r="FJ36" s="344"/>
      <c r="FK36" s="344"/>
      <c r="FL36" s="344"/>
      <c r="FM36" s="344"/>
      <c r="FN36" s="344"/>
      <c r="FO36" s="344"/>
      <c r="FP36" s="344"/>
      <c r="FQ36" s="345"/>
      <c r="FR36" s="13"/>
    </row>
    <row r="37" spans="1:174" ht="35.25" customHeight="1" thickTop="1" thickBot="1" x14ac:dyDescent="0.2">
      <c r="A37" s="3"/>
      <c r="B37" s="70"/>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401" t="s">
        <v>14</v>
      </c>
      <c r="AD37" s="401"/>
      <c r="AE37" s="401"/>
      <c r="AF37" s="401"/>
      <c r="AG37" s="401"/>
      <c r="AH37" s="401"/>
      <c r="AI37" s="401"/>
      <c r="AJ37" s="401"/>
      <c r="AK37" s="401"/>
      <c r="AL37" s="401"/>
      <c r="AM37" s="402"/>
      <c r="AN37" s="94">
        <f>AL31+AN36</f>
        <v>0</v>
      </c>
      <c r="AO37" s="95"/>
      <c r="AP37" s="95"/>
      <c r="AQ37" s="95"/>
      <c r="AR37" s="95"/>
      <c r="AS37" s="95"/>
      <c r="AT37" s="95"/>
      <c r="AU37" s="95"/>
      <c r="AV37" s="95"/>
      <c r="AW37" s="95"/>
      <c r="AX37" s="95"/>
      <c r="AY37" s="95"/>
      <c r="AZ37" s="95"/>
      <c r="BA37" s="95"/>
      <c r="BB37" s="95"/>
      <c r="BC37" s="95"/>
      <c r="BD37" s="95"/>
      <c r="BE37" s="96"/>
      <c r="BF37" s="13"/>
      <c r="BG37" s="13"/>
      <c r="BH37" s="8"/>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2" t="s">
        <v>14</v>
      </c>
      <c r="CJ37" s="92"/>
      <c r="CK37" s="92"/>
      <c r="CL37" s="92"/>
      <c r="CM37" s="92"/>
      <c r="CN37" s="92"/>
      <c r="CO37" s="92"/>
      <c r="CP37" s="92"/>
      <c r="CQ37" s="92"/>
      <c r="CR37" s="92"/>
      <c r="CS37" s="93"/>
      <c r="CT37" s="412">
        <f>IF(AN37="","",AN37)</f>
        <v>0</v>
      </c>
      <c r="CU37" s="413"/>
      <c r="CV37" s="413"/>
      <c r="CW37" s="413"/>
      <c r="CX37" s="413"/>
      <c r="CY37" s="413"/>
      <c r="CZ37" s="413"/>
      <c r="DA37" s="413"/>
      <c r="DB37" s="413"/>
      <c r="DC37" s="413"/>
      <c r="DD37" s="413"/>
      <c r="DE37" s="413"/>
      <c r="DF37" s="413"/>
      <c r="DG37" s="413"/>
      <c r="DH37" s="413"/>
      <c r="DI37" s="413"/>
      <c r="DJ37" s="413"/>
      <c r="DK37" s="414"/>
      <c r="DL37" s="13"/>
      <c r="DM37" s="13"/>
      <c r="DN37" s="8"/>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2" t="s">
        <v>14</v>
      </c>
      <c r="EP37" s="92"/>
      <c r="EQ37" s="92"/>
      <c r="ER37" s="92"/>
      <c r="ES37" s="92"/>
      <c r="ET37" s="92"/>
      <c r="EU37" s="92"/>
      <c r="EV37" s="92"/>
      <c r="EW37" s="92"/>
      <c r="EX37" s="92"/>
      <c r="EY37" s="93"/>
      <c r="EZ37" s="412">
        <f>IF(CT37="","",CT37)</f>
        <v>0</v>
      </c>
      <c r="FA37" s="413"/>
      <c r="FB37" s="413"/>
      <c r="FC37" s="413"/>
      <c r="FD37" s="413"/>
      <c r="FE37" s="413"/>
      <c r="FF37" s="413"/>
      <c r="FG37" s="413"/>
      <c r="FH37" s="413"/>
      <c r="FI37" s="413"/>
      <c r="FJ37" s="413"/>
      <c r="FK37" s="413"/>
      <c r="FL37" s="413"/>
      <c r="FM37" s="413"/>
      <c r="FN37" s="413"/>
      <c r="FO37" s="413"/>
      <c r="FP37" s="413"/>
      <c r="FQ37" s="414"/>
      <c r="FR37" s="13"/>
    </row>
    <row r="38" spans="1:174" s="2" customFormat="1" ht="6.75" customHeight="1" x14ac:dyDescent="0.1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row>
    <row r="39" spans="1:174" s="2" customFormat="1" ht="12" x14ac:dyDescent="0.15">
      <c r="A39" s="24"/>
      <c r="B39" s="24" t="s">
        <v>27</v>
      </c>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t="s">
        <v>27</v>
      </c>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t="s">
        <v>27</v>
      </c>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row>
    <row r="40" spans="1:174" s="2" customFormat="1" ht="12.75" customHeight="1" x14ac:dyDescent="0.15">
      <c r="A40" s="24"/>
      <c r="B40" s="49" t="s">
        <v>28</v>
      </c>
      <c r="C40" s="49"/>
      <c r="D40" s="24" t="s">
        <v>82</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49" t="s">
        <v>28</v>
      </c>
      <c r="BI40" s="49"/>
      <c r="BJ40" s="24" t="s">
        <v>82</v>
      </c>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49" t="s">
        <v>28</v>
      </c>
      <c r="DO40" s="49"/>
      <c r="DP40" s="24" t="s">
        <v>82</v>
      </c>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row>
    <row r="41" spans="1:174" s="2" customFormat="1" ht="12.75" customHeight="1" x14ac:dyDescent="0.15">
      <c r="A41" s="24"/>
      <c r="B41" s="49" t="s">
        <v>29</v>
      </c>
      <c r="C41" s="49"/>
      <c r="D41" s="24" t="s">
        <v>36</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49" t="s">
        <v>29</v>
      </c>
      <c r="BI41" s="49"/>
      <c r="BJ41" s="24" t="s">
        <v>36</v>
      </c>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49" t="s">
        <v>29</v>
      </c>
      <c r="DO41" s="49"/>
      <c r="DP41" s="24" t="s">
        <v>36</v>
      </c>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row>
    <row r="42" spans="1:174" s="2" customFormat="1" ht="12.75" customHeight="1" x14ac:dyDescent="0.15">
      <c r="A42" s="24"/>
      <c r="B42" s="49" t="s">
        <v>30</v>
      </c>
      <c r="C42" s="49"/>
      <c r="D42" s="24" t="s">
        <v>34</v>
      </c>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49" t="s">
        <v>30</v>
      </c>
      <c r="BI42" s="49"/>
      <c r="BJ42" s="24" t="s">
        <v>34</v>
      </c>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49" t="s">
        <v>30</v>
      </c>
      <c r="DO42" s="49"/>
      <c r="DP42" s="24" t="s">
        <v>34</v>
      </c>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row>
    <row r="43" spans="1:174" s="2" customFormat="1" ht="12.75" customHeight="1" x14ac:dyDescent="0.15">
      <c r="A43" s="24"/>
      <c r="B43" s="49" t="s">
        <v>31</v>
      </c>
      <c r="C43" s="49"/>
      <c r="D43" s="24" t="s">
        <v>35</v>
      </c>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49" t="s">
        <v>31</v>
      </c>
      <c r="BI43" s="49"/>
      <c r="BJ43" s="24" t="s">
        <v>35</v>
      </c>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49" t="s">
        <v>31</v>
      </c>
      <c r="DO43" s="49"/>
      <c r="DP43" s="24" t="s">
        <v>35</v>
      </c>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row>
    <row r="44" spans="1:174" s="2" customFormat="1" ht="12.75" customHeight="1" x14ac:dyDescent="0.15">
      <c r="A44" s="24"/>
      <c r="B44" s="49" t="s">
        <v>32</v>
      </c>
      <c r="C44" s="49"/>
      <c r="D44" s="24" t="s">
        <v>83</v>
      </c>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49" t="s">
        <v>32</v>
      </c>
      <c r="BI44" s="49"/>
      <c r="BJ44" s="24" t="s">
        <v>83</v>
      </c>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49" t="s">
        <v>32</v>
      </c>
      <c r="DO44" s="49"/>
      <c r="DP44" s="24" t="s">
        <v>83</v>
      </c>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row>
    <row r="45" spans="1:174" s="2" customFormat="1" ht="12.75" customHeight="1" x14ac:dyDescent="0.15">
      <c r="A45" s="24"/>
      <c r="B45" s="49" t="s">
        <v>33</v>
      </c>
      <c r="C45" s="49"/>
      <c r="D45" s="24" t="s">
        <v>37</v>
      </c>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49" t="s">
        <v>33</v>
      </c>
      <c r="BI45" s="49"/>
      <c r="BJ45" s="24" t="s">
        <v>37</v>
      </c>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49" t="s">
        <v>33</v>
      </c>
      <c r="DO45" s="49"/>
      <c r="DP45" s="24" t="s">
        <v>37</v>
      </c>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row>
    <row r="46" spans="1:174" s="2" customFormat="1" ht="12.75" customHeight="1" x14ac:dyDescent="0.15">
      <c r="A46" s="24"/>
      <c r="B46" s="81" t="s">
        <v>80</v>
      </c>
      <c r="C46" s="81"/>
      <c r="D46" s="82" t="s">
        <v>81</v>
      </c>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24"/>
      <c r="BF46" s="24"/>
      <c r="BG46" s="24"/>
      <c r="BH46" s="81" t="s">
        <v>80</v>
      </c>
      <c r="BI46" s="81"/>
      <c r="BJ46" s="82" t="s">
        <v>81</v>
      </c>
      <c r="BK46" s="82"/>
      <c r="BL46" s="82"/>
      <c r="BM46" s="82"/>
      <c r="BN46" s="82"/>
      <c r="BO46" s="82"/>
      <c r="BP46" s="82"/>
      <c r="BQ46" s="82"/>
      <c r="BR46" s="82"/>
      <c r="BS46" s="82"/>
      <c r="BT46" s="82"/>
      <c r="BU46" s="82"/>
      <c r="BV46" s="82"/>
      <c r="BW46" s="82"/>
      <c r="BX46" s="82"/>
      <c r="BY46" s="82"/>
      <c r="BZ46" s="82"/>
      <c r="CA46" s="82"/>
      <c r="CB46" s="82"/>
      <c r="CC46" s="82"/>
      <c r="CD46" s="82"/>
      <c r="CE46" s="82"/>
      <c r="CF46" s="82"/>
      <c r="CG46" s="82"/>
      <c r="CH46" s="82"/>
      <c r="CI46" s="82"/>
      <c r="CJ46" s="82"/>
      <c r="CK46" s="82"/>
      <c r="CL46" s="82"/>
      <c r="CM46" s="82"/>
      <c r="CN46" s="82"/>
      <c r="CO46" s="82"/>
      <c r="CP46" s="82"/>
      <c r="CQ46" s="82"/>
      <c r="CR46" s="82"/>
      <c r="CS46" s="82"/>
      <c r="CT46" s="82"/>
      <c r="CU46" s="82"/>
      <c r="CV46" s="82"/>
      <c r="CW46" s="82"/>
      <c r="CX46" s="82"/>
      <c r="CY46" s="82"/>
      <c r="CZ46" s="82"/>
      <c r="DA46" s="82"/>
      <c r="DB46" s="82"/>
      <c r="DC46" s="82"/>
      <c r="DD46" s="82"/>
      <c r="DE46" s="82"/>
      <c r="DF46" s="82"/>
      <c r="DG46" s="82"/>
      <c r="DH46" s="82"/>
      <c r="DI46" s="82"/>
      <c r="DJ46" s="82"/>
      <c r="DK46" s="24"/>
      <c r="DL46" s="24"/>
      <c r="DM46" s="24"/>
      <c r="DN46" s="81" t="s">
        <v>80</v>
      </c>
      <c r="DO46" s="81"/>
      <c r="DP46" s="82" t="s">
        <v>81</v>
      </c>
      <c r="DQ46" s="82"/>
      <c r="DR46" s="82"/>
      <c r="DS46" s="82"/>
      <c r="DT46" s="82"/>
      <c r="DU46" s="82"/>
      <c r="DV46" s="82"/>
      <c r="DW46" s="82"/>
      <c r="DX46" s="82"/>
      <c r="DY46" s="82"/>
      <c r="DZ46" s="82"/>
      <c r="EA46" s="82"/>
      <c r="EB46" s="82"/>
      <c r="EC46" s="82"/>
      <c r="ED46" s="82"/>
      <c r="EE46" s="82"/>
      <c r="EF46" s="82"/>
      <c r="EG46" s="82"/>
      <c r="EH46" s="82"/>
      <c r="EI46" s="82"/>
      <c r="EJ46" s="82"/>
      <c r="EK46" s="82"/>
      <c r="EL46" s="82"/>
      <c r="EM46" s="82"/>
      <c r="EN46" s="82"/>
      <c r="EO46" s="82"/>
      <c r="EP46" s="82"/>
      <c r="EQ46" s="82"/>
      <c r="ER46" s="82"/>
      <c r="ES46" s="82"/>
      <c r="ET46" s="82"/>
      <c r="EU46" s="82"/>
      <c r="EV46" s="82"/>
      <c r="EW46" s="82"/>
      <c r="EX46" s="82"/>
      <c r="EY46" s="82"/>
      <c r="EZ46" s="82"/>
      <c r="FA46" s="82"/>
      <c r="FB46" s="82"/>
      <c r="FC46" s="82"/>
      <c r="FD46" s="82"/>
      <c r="FE46" s="82"/>
      <c r="FF46" s="82"/>
      <c r="FG46" s="82"/>
      <c r="FH46" s="82"/>
      <c r="FI46" s="82"/>
      <c r="FJ46" s="82"/>
      <c r="FK46" s="82"/>
      <c r="FL46" s="82"/>
      <c r="FM46" s="82"/>
      <c r="FN46" s="82"/>
      <c r="FO46" s="82"/>
      <c r="FP46" s="82"/>
      <c r="FQ46" s="24"/>
      <c r="FR46" s="24"/>
    </row>
    <row r="47" spans="1:174" s="2" customFormat="1" ht="12" customHeight="1" x14ac:dyDescent="0.15">
      <c r="A47" s="24"/>
      <c r="B47" s="81"/>
      <c r="C47" s="81"/>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24"/>
      <c r="BF47" s="24"/>
      <c r="BG47" s="24"/>
      <c r="BH47" s="81"/>
      <c r="BI47" s="81"/>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38"/>
      <c r="DL47" s="38"/>
      <c r="DM47" s="24"/>
      <c r="DN47" s="81"/>
      <c r="DO47" s="81"/>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38"/>
      <c r="FR47" s="38"/>
    </row>
    <row r="48" spans="1:174" s="2" customFormat="1" ht="19.5" customHeight="1" x14ac:dyDescent="0.15">
      <c r="A48" s="24"/>
      <c r="B48" s="81"/>
      <c r="C48" s="81"/>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24"/>
      <c r="BF48" s="24"/>
      <c r="BG48" s="24"/>
      <c r="BH48" s="49"/>
      <c r="BI48" s="49"/>
      <c r="BJ48" s="24"/>
      <c r="BK48" s="24"/>
      <c r="BL48" s="24"/>
      <c r="BM48" s="24"/>
      <c r="BN48" s="24"/>
      <c r="BO48" s="24"/>
      <c r="BP48" s="24"/>
      <c r="BQ48" s="24"/>
      <c r="BR48" s="24"/>
      <c r="BS48" s="83" t="s">
        <v>45</v>
      </c>
      <c r="BT48" s="84"/>
      <c r="BU48" s="84"/>
      <c r="BV48" s="84"/>
      <c r="BW48" s="85"/>
      <c r="BX48" s="83" t="s">
        <v>44</v>
      </c>
      <c r="BY48" s="84"/>
      <c r="BZ48" s="84"/>
      <c r="CA48" s="84"/>
      <c r="CB48" s="85"/>
      <c r="CC48" s="83" t="s">
        <v>44</v>
      </c>
      <c r="CD48" s="84"/>
      <c r="CE48" s="84"/>
      <c r="CF48" s="84"/>
      <c r="CG48" s="85"/>
      <c r="CH48" s="83" t="s">
        <v>43</v>
      </c>
      <c r="CI48" s="84"/>
      <c r="CJ48" s="84"/>
      <c r="CK48" s="84"/>
      <c r="CL48" s="85"/>
      <c r="CM48" s="83" t="s">
        <v>42</v>
      </c>
      <c r="CN48" s="84"/>
      <c r="CO48" s="84"/>
      <c r="CP48" s="84"/>
      <c r="CQ48" s="85"/>
      <c r="CR48" s="83"/>
      <c r="CS48" s="84"/>
      <c r="CT48" s="84"/>
      <c r="CU48" s="84"/>
      <c r="CV48" s="85"/>
      <c r="CW48" s="83"/>
      <c r="CX48" s="84"/>
      <c r="CY48" s="84"/>
      <c r="CZ48" s="84"/>
      <c r="DA48" s="85"/>
      <c r="DB48" s="83" t="s">
        <v>40</v>
      </c>
      <c r="DC48" s="84"/>
      <c r="DD48" s="84"/>
      <c r="DE48" s="84"/>
      <c r="DF48" s="85"/>
      <c r="DG48" s="83" t="s">
        <v>41</v>
      </c>
      <c r="DH48" s="84"/>
      <c r="DI48" s="84"/>
      <c r="DJ48" s="84"/>
      <c r="DK48" s="85"/>
      <c r="DL48" s="39"/>
      <c r="DM48" s="24"/>
      <c r="DN48" s="49"/>
      <c r="DO48" s="49"/>
      <c r="DP48" s="24"/>
      <c r="DQ48" s="24"/>
      <c r="DR48" s="24"/>
      <c r="DS48" s="24"/>
      <c r="DT48" s="24"/>
      <c r="DU48" s="24"/>
      <c r="DV48" s="24"/>
      <c r="DW48" s="24"/>
      <c r="DX48" s="24"/>
      <c r="DY48" s="83" t="s">
        <v>45</v>
      </c>
      <c r="DZ48" s="84"/>
      <c r="EA48" s="84"/>
      <c r="EB48" s="84"/>
      <c r="EC48" s="85"/>
      <c r="ED48" s="83" t="s">
        <v>44</v>
      </c>
      <c r="EE48" s="84"/>
      <c r="EF48" s="84"/>
      <c r="EG48" s="84"/>
      <c r="EH48" s="85"/>
      <c r="EI48" s="83" t="s">
        <v>44</v>
      </c>
      <c r="EJ48" s="84"/>
      <c r="EK48" s="84"/>
      <c r="EL48" s="84"/>
      <c r="EM48" s="85"/>
      <c r="EN48" s="83" t="s">
        <v>43</v>
      </c>
      <c r="EO48" s="84"/>
      <c r="EP48" s="84"/>
      <c r="EQ48" s="84"/>
      <c r="ER48" s="85"/>
      <c r="ES48" s="83" t="s">
        <v>42</v>
      </c>
      <c r="ET48" s="84"/>
      <c r="EU48" s="84"/>
      <c r="EV48" s="84"/>
      <c r="EW48" s="85"/>
      <c r="EX48" s="83"/>
      <c r="EY48" s="84"/>
      <c r="EZ48" s="84"/>
      <c r="FA48" s="84"/>
      <c r="FB48" s="85"/>
      <c r="FC48" s="83"/>
      <c r="FD48" s="84"/>
      <c r="FE48" s="84"/>
      <c r="FF48" s="84"/>
      <c r="FG48" s="85"/>
      <c r="FH48" s="83" t="s">
        <v>40</v>
      </c>
      <c r="FI48" s="84"/>
      <c r="FJ48" s="84"/>
      <c r="FK48" s="84"/>
      <c r="FL48" s="85"/>
      <c r="FM48" s="83" t="s">
        <v>41</v>
      </c>
      <c r="FN48" s="84"/>
      <c r="FO48" s="84"/>
      <c r="FP48" s="84"/>
      <c r="FQ48" s="85"/>
      <c r="FR48" s="39"/>
    </row>
    <row r="49" spans="1:174" s="2" customFormat="1" ht="12" customHeight="1" x14ac:dyDescent="0.15">
      <c r="A49" s="24"/>
      <c r="B49" s="81"/>
      <c r="C49" s="81"/>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24"/>
      <c r="BF49" s="24"/>
      <c r="BG49" s="24"/>
      <c r="BH49" s="49"/>
      <c r="BI49" s="49"/>
      <c r="BJ49" s="24"/>
      <c r="BK49" s="24"/>
      <c r="BL49" s="24"/>
      <c r="BM49" s="24"/>
      <c r="BN49" s="24"/>
      <c r="BO49" s="24"/>
      <c r="BP49" s="24"/>
      <c r="BQ49" s="24"/>
      <c r="BR49" s="24"/>
      <c r="BS49" s="98"/>
      <c r="BT49" s="99"/>
      <c r="BU49" s="99"/>
      <c r="BV49" s="99"/>
      <c r="BW49" s="100"/>
      <c r="BX49" s="98"/>
      <c r="BY49" s="99"/>
      <c r="BZ49" s="99"/>
      <c r="CA49" s="99"/>
      <c r="CB49" s="100"/>
      <c r="CC49" s="98"/>
      <c r="CD49" s="99"/>
      <c r="CE49" s="99"/>
      <c r="CF49" s="99"/>
      <c r="CG49" s="100"/>
      <c r="CH49" s="98"/>
      <c r="CI49" s="99"/>
      <c r="CJ49" s="99"/>
      <c r="CK49" s="99"/>
      <c r="CL49" s="100"/>
      <c r="CM49" s="98"/>
      <c r="CN49" s="99"/>
      <c r="CO49" s="99"/>
      <c r="CP49" s="99"/>
      <c r="CQ49" s="100"/>
      <c r="CR49" s="98"/>
      <c r="CS49" s="99"/>
      <c r="CT49" s="99"/>
      <c r="CU49" s="99"/>
      <c r="CV49" s="100"/>
      <c r="CW49" s="98"/>
      <c r="CX49" s="99"/>
      <c r="CY49" s="99"/>
      <c r="CZ49" s="99"/>
      <c r="DA49" s="100"/>
      <c r="DB49" s="98"/>
      <c r="DC49" s="99"/>
      <c r="DD49" s="99"/>
      <c r="DE49" s="99"/>
      <c r="DF49" s="100"/>
      <c r="DG49" s="98"/>
      <c r="DH49" s="99"/>
      <c r="DI49" s="99"/>
      <c r="DJ49" s="99"/>
      <c r="DK49" s="100"/>
      <c r="DL49" s="54"/>
      <c r="DM49" s="24"/>
      <c r="DN49" s="49"/>
      <c r="DO49" s="49"/>
      <c r="DP49" s="24"/>
      <c r="DQ49" s="24"/>
      <c r="DR49" s="24"/>
      <c r="DS49" s="24"/>
      <c r="DT49" s="24"/>
      <c r="DU49" s="24"/>
      <c r="DV49" s="24"/>
      <c r="DW49" s="24"/>
      <c r="DX49" s="24"/>
      <c r="DY49" s="98"/>
      <c r="DZ49" s="99"/>
      <c r="EA49" s="99"/>
      <c r="EB49" s="99"/>
      <c r="EC49" s="100"/>
      <c r="ED49" s="98"/>
      <c r="EE49" s="99"/>
      <c r="EF49" s="99"/>
      <c r="EG49" s="99"/>
      <c r="EH49" s="100"/>
      <c r="EI49" s="98"/>
      <c r="EJ49" s="99"/>
      <c r="EK49" s="99"/>
      <c r="EL49" s="99"/>
      <c r="EM49" s="100"/>
      <c r="EN49" s="98"/>
      <c r="EO49" s="99"/>
      <c r="EP49" s="99"/>
      <c r="EQ49" s="99"/>
      <c r="ER49" s="100"/>
      <c r="ES49" s="98"/>
      <c r="ET49" s="99"/>
      <c r="EU49" s="99"/>
      <c r="EV49" s="99"/>
      <c r="EW49" s="100"/>
      <c r="EX49" s="98"/>
      <c r="EY49" s="99"/>
      <c r="EZ49" s="99"/>
      <c r="FA49" s="99"/>
      <c r="FB49" s="100"/>
      <c r="FC49" s="98"/>
      <c r="FD49" s="99"/>
      <c r="FE49" s="99"/>
      <c r="FF49" s="99"/>
      <c r="FG49" s="100"/>
      <c r="FH49" s="98"/>
      <c r="FI49" s="99"/>
      <c r="FJ49" s="99"/>
      <c r="FK49" s="99"/>
      <c r="FL49" s="100"/>
      <c r="FM49" s="98"/>
      <c r="FN49" s="99"/>
      <c r="FO49" s="99"/>
      <c r="FP49" s="99"/>
      <c r="FQ49" s="100"/>
      <c r="FR49" s="54"/>
    </row>
    <row r="50" spans="1:174" s="2" customFormat="1" ht="12" customHeight="1" x14ac:dyDescent="0.15">
      <c r="A50" s="24"/>
      <c r="B50" s="81"/>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24"/>
      <c r="BF50" s="24"/>
      <c r="BG50" s="24"/>
      <c r="BH50" s="49"/>
      <c r="BI50" s="49"/>
      <c r="BJ50" s="24"/>
      <c r="BK50" s="24"/>
      <c r="BL50" s="24"/>
      <c r="BM50" s="24"/>
      <c r="BN50" s="24"/>
      <c r="BO50" s="24"/>
      <c r="BP50" s="24"/>
      <c r="BQ50" s="24"/>
      <c r="BR50" s="24"/>
      <c r="BS50" s="101"/>
      <c r="BT50" s="102"/>
      <c r="BU50" s="102"/>
      <c r="BV50" s="102"/>
      <c r="BW50" s="103"/>
      <c r="BX50" s="101"/>
      <c r="BY50" s="102"/>
      <c r="BZ50" s="102"/>
      <c r="CA50" s="102"/>
      <c r="CB50" s="103"/>
      <c r="CC50" s="101"/>
      <c r="CD50" s="102"/>
      <c r="CE50" s="102"/>
      <c r="CF50" s="102"/>
      <c r="CG50" s="103"/>
      <c r="CH50" s="101"/>
      <c r="CI50" s="102"/>
      <c r="CJ50" s="102"/>
      <c r="CK50" s="102"/>
      <c r="CL50" s="103"/>
      <c r="CM50" s="101"/>
      <c r="CN50" s="102"/>
      <c r="CO50" s="102"/>
      <c r="CP50" s="102"/>
      <c r="CQ50" s="103"/>
      <c r="CR50" s="101"/>
      <c r="CS50" s="102"/>
      <c r="CT50" s="102"/>
      <c r="CU50" s="102"/>
      <c r="CV50" s="103"/>
      <c r="CW50" s="101"/>
      <c r="CX50" s="102"/>
      <c r="CY50" s="102"/>
      <c r="CZ50" s="102"/>
      <c r="DA50" s="103"/>
      <c r="DB50" s="101"/>
      <c r="DC50" s="102"/>
      <c r="DD50" s="102"/>
      <c r="DE50" s="102"/>
      <c r="DF50" s="103"/>
      <c r="DG50" s="101"/>
      <c r="DH50" s="102"/>
      <c r="DI50" s="102"/>
      <c r="DJ50" s="102"/>
      <c r="DK50" s="103"/>
      <c r="DL50" s="54"/>
      <c r="DM50" s="24"/>
      <c r="DN50" s="49"/>
      <c r="DO50" s="49"/>
      <c r="DP50" s="24"/>
      <c r="DQ50" s="24"/>
      <c r="DR50" s="24"/>
      <c r="DS50" s="24"/>
      <c r="DT50" s="24"/>
      <c r="DU50" s="24"/>
      <c r="DV50" s="24"/>
      <c r="DW50" s="24"/>
      <c r="DX50" s="24"/>
      <c r="DY50" s="101"/>
      <c r="DZ50" s="102"/>
      <c r="EA50" s="102"/>
      <c r="EB50" s="102"/>
      <c r="EC50" s="103"/>
      <c r="ED50" s="101"/>
      <c r="EE50" s="102"/>
      <c r="EF50" s="102"/>
      <c r="EG50" s="102"/>
      <c r="EH50" s="103"/>
      <c r="EI50" s="101"/>
      <c r="EJ50" s="102"/>
      <c r="EK50" s="102"/>
      <c r="EL50" s="102"/>
      <c r="EM50" s="103"/>
      <c r="EN50" s="101"/>
      <c r="EO50" s="102"/>
      <c r="EP50" s="102"/>
      <c r="EQ50" s="102"/>
      <c r="ER50" s="103"/>
      <c r="ES50" s="101"/>
      <c r="ET50" s="102"/>
      <c r="EU50" s="102"/>
      <c r="EV50" s="102"/>
      <c r="EW50" s="103"/>
      <c r="EX50" s="101"/>
      <c r="EY50" s="102"/>
      <c r="EZ50" s="102"/>
      <c r="FA50" s="102"/>
      <c r="FB50" s="103"/>
      <c r="FC50" s="101"/>
      <c r="FD50" s="102"/>
      <c r="FE50" s="102"/>
      <c r="FF50" s="102"/>
      <c r="FG50" s="103"/>
      <c r="FH50" s="101"/>
      <c r="FI50" s="102"/>
      <c r="FJ50" s="102"/>
      <c r="FK50" s="102"/>
      <c r="FL50" s="103"/>
      <c r="FM50" s="101"/>
      <c r="FN50" s="102"/>
      <c r="FO50" s="102"/>
      <c r="FP50" s="102"/>
      <c r="FQ50" s="103"/>
      <c r="FR50" s="54"/>
    </row>
    <row r="51" spans="1:174" s="2" customFormat="1" ht="12" customHeight="1" x14ac:dyDescent="0.15">
      <c r="A51" s="24"/>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49"/>
      <c r="BI51" s="49"/>
      <c r="BJ51" s="24"/>
      <c r="BK51" s="24"/>
      <c r="BL51" s="24"/>
      <c r="BM51" s="24"/>
      <c r="BN51" s="24"/>
      <c r="BO51" s="24"/>
      <c r="BP51" s="24"/>
      <c r="BQ51" s="24"/>
      <c r="BR51" s="24"/>
      <c r="BS51" s="101"/>
      <c r="BT51" s="102"/>
      <c r="BU51" s="102"/>
      <c r="BV51" s="102"/>
      <c r="BW51" s="103"/>
      <c r="BX51" s="101"/>
      <c r="BY51" s="102"/>
      <c r="BZ51" s="102"/>
      <c r="CA51" s="102"/>
      <c r="CB51" s="103"/>
      <c r="CC51" s="101"/>
      <c r="CD51" s="102"/>
      <c r="CE51" s="102"/>
      <c r="CF51" s="102"/>
      <c r="CG51" s="103"/>
      <c r="CH51" s="101"/>
      <c r="CI51" s="102"/>
      <c r="CJ51" s="102"/>
      <c r="CK51" s="102"/>
      <c r="CL51" s="103"/>
      <c r="CM51" s="101"/>
      <c r="CN51" s="102"/>
      <c r="CO51" s="102"/>
      <c r="CP51" s="102"/>
      <c r="CQ51" s="103"/>
      <c r="CR51" s="101"/>
      <c r="CS51" s="102"/>
      <c r="CT51" s="102"/>
      <c r="CU51" s="102"/>
      <c r="CV51" s="103"/>
      <c r="CW51" s="101"/>
      <c r="CX51" s="102"/>
      <c r="CY51" s="102"/>
      <c r="CZ51" s="102"/>
      <c r="DA51" s="103"/>
      <c r="DB51" s="101"/>
      <c r="DC51" s="102"/>
      <c r="DD51" s="102"/>
      <c r="DE51" s="102"/>
      <c r="DF51" s="103"/>
      <c r="DG51" s="101"/>
      <c r="DH51" s="102"/>
      <c r="DI51" s="102"/>
      <c r="DJ51" s="102"/>
      <c r="DK51" s="103"/>
      <c r="DL51" s="54"/>
      <c r="DM51" s="3"/>
      <c r="DN51" s="49"/>
      <c r="DO51" s="49"/>
      <c r="DP51" s="24"/>
      <c r="DQ51" s="24"/>
      <c r="DR51" s="24"/>
      <c r="DS51" s="24"/>
      <c r="DT51" s="24"/>
      <c r="DU51" s="24"/>
      <c r="DV51" s="24"/>
      <c r="DW51" s="24"/>
      <c r="DX51" s="24"/>
      <c r="DY51" s="101"/>
      <c r="DZ51" s="102"/>
      <c r="EA51" s="102"/>
      <c r="EB51" s="102"/>
      <c r="EC51" s="103"/>
      <c r="ED51" s="101"/>
      <c r="EE51" s="102"/>
      <c r="EF51" s="102"/>
      <c r="EG51" s="102"/>
      <c r="EH51" s="103"/>
      <c r="EI51" s="101"/>
      <c r="EJ51" s="102"/>
      <c r="EK51" s="102"/>
      <c r="EL51" s="102"/>
      <c r="EM51" s="103"/>
      <c r="EN51" s="101"/>
      <c r="EO51" s="102"/>
      <c r="EP51" s="102"/>
      <c r="EQ51" s="102"/>
      <c r="ER51" s="103"/>
      <c r="ES51" s="101"/>
      <c r="ET51" s="102"/>
      <c r="EU51" s="102"/>
      <c r="EV51" s="102"/>
      <c r="EW51" s="103"/>
      <c r="EX51" s="101"/>
      <c r="EY51" s="102"/>
      <c r="EZ51" s="102"/>
      <c r="FA51" s="102"/>
      <c r="FB51" s="103"/>
      <c r="FC51" s="101"/>
      <c r="FD51" s="102"/>
      <c r="FE51" s="102"/>
      <c r="FF51" s="102"/>
      <c r="FG51" s="103"/>
      <c r="FH51" s="101"/>
      <c r="FI51" s="102"/>
      <c r="FJ51" s="102"/>
      <c r="FK51" s="102"/>
      <c r="FL51" s="103"/>
      <c r="FM51" s="101"/>
      <c r="FN51" s="102"/>
      <c r="FO51" s="102"/>
      <c r="FP51" s="102"/>
      <c r="FQ51" s="103"/>
      <c r="FR51" s="54"/>
    </row>
    <row r="52" spans="1:174" s="2" customFormat="1" ht="18.75" customHeight="1" x14ac:dyDescent="0.15">
      <c r="A52" s="24"/>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49"/>
      <c r="BI52" s="49"/>
      <c r="BJ52" s="24"/>
      <c r="BK52" s="24"/>
      <c r="BL52" s="24"/>
      <c r="BM52" s="24"/>
      <c r="BN52" s="24"/>
      <c r="BO52" s="24"/>
      <c r="BP52" s="24"/>
      <c r="BQ52" s="24"/>
      <c r="BR52" s="24"/>
      <c r="BS52" s="104"/>
      <c r="BT52" s="105"/>
      <c r="BU52" s="105"/>
      <c r="BV52" s="105"/>
      <c r="BW52" s="106"/>
      <c r="BX52" s="104"/>
      <c r="BY52" s="105"/>
      <c r="BZ52" s="105"/>
      <c r="CA52" s="105"/>
      <c r="CB52" s="106"/>
      <c r="CC52" s="104"/>
      <c r="CD52" s="105"/>
      <c r="CE52" s="105"/>
      <c r="CF52" s="105"/>
      <c r="CG52" s="106"/>
      <c r="CH52" s="104"/>
      <c r="CI52" s="105"/>
      <c r="CJ52" s="105"/>
      <c r="CK52" s="105"/>
      <c r="CL52" s="106"/>
      <c r="CM52" s="104"/>
      <c r="CN52" s="105"/>
      <c r="CO52" s="105"/>
      <c r="CP52" s="105"/>
      <c r="CQ52" s="106"/>
      <c r="CR52" s="104"/>
      <c r="CS52" s="105"/>
      <c r="CT52" s="105"/>
      <c r="CU52" s="105"/>
      <c r="CV52" s="106"/>
      <c r="CW52" s="104"/>
      <c r="CX52" s="105"/>
      <c r="CY52" s="105"/>
      <c r="CZ52" s="105"/>
      <c r="DA52" s="106"/>
      <c r="DB52" s="104"/>
      <c r="DC52" s="105"/>
      <c r="DD52" s="105"/>
      <c r="DE52" s="105"/>
      <c r="DF52" s="106"/>
      <c r="DG52" s="104"/>
      <c r="DH52" s="105"/>
      <c r="DI52" s="105"/>
      <c r="DJ52" s="105"/>
      <c r="DK52" s="106"/>
      <c r="DL52" s="54"/>
      <c r="DM52" s="3"/>
      <c r="DN52" s="49"/>
      <c r="DO52" s="49"/>
      <c r="DP52" s="24"/>
      <c r="DQ52" s="24"/>
      <c r="DR52" s="24"/>
      <c r="DS52" s="24"/>
      <c r="DT52" s="24"/>
      <c r="DU52" s="24"/>
      <c r="DV52" s="24"/>
      <c r="DW52" s="24"/>
      <c r="DX52" s="24"/>
      <c r="DY52" s="104"/>
      <c r="DZ52" s="105"/>
      <c r="EA52" s="105"/>
      <c r="EB52" s="105"/>
      <c r="EC52" s="106"/>
      <c r="ED52" s="104"/>
      <c r="EE52" s="105"/>
      <c r="EF52" s="105"/>
      <c r="EG52" s="105"/>
      <c r="EH52" s="106"/>
      <c r="EI52" s="104"/>
      <c r="EJ52" s="105"/>
      <c r="EK52" s="105"/>
      <c r="EL52" s="105"/>
      <c r="EM52" s="106"/>
      <c r="EN52" s="104"/>
      <c r="EO52" s="105"/>
      <c r="EP52" s="105"/>
      <c r="EQ52" s="105"/>
      <c r="ER52" s="106"/>
      <c r="ES52" s="104"/>
      <c r="ET52" s="105"/>
      <c r="EU52" s="105"/>
      <c r="EV52" s="105"/>
      <c r="EW52" s="106"/>
      <c r="EX52" s="104"/>
      <c r="EY52" s="105"/>
      <c r="EZ52" s="105"/>
      <c r="FA52" s="105"/>
      <c r="FB52" s="106"/>
      <c r="FC52" s="104"/>
      <c r="FD52" s="105"/>
      <c r="FE52" s="105"/>
      <c r="FF52" s="105"/>
      <c r="FG52" s="106"/>
      <c r="FH52" s="104"/>
      <c r="FI52" s="105"/>
      <c r="FJ52" s="105"/>
      <c r="FK52" s="105"/>
      <c r="FL52" s="106"/>
      <c r="FM52" s="104"/>
      <c r="FN52" s="105"/>
      <c r="FO52" s="105"/>
      <c r="FP52" s="105"/>
      <c r="FQ52" s="106"/>
      <c r="FR52" s="54"/>
    </row>
    <row r="53" spans="1:174" s="2" customFormat="1" ht="9.75" customHeight="1" x14ac:dyDescent="0.15">
      <c r="A53" s="24"/>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4"/>
      <c r="BF53" s="4"/>
      <c r="BG53" s="4"/>
      <c r="BH53" s="49"/>
      <c r="BI53" s="49"/>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3"/>
      <c r="DH53" s="3"/>
      <c r="DI53" s="3"/>
      <c r="DJ53" s="3"/>
      <c r="DK53" s="3"/>
      <c r="DL53" s="3"/>
      <c r="DM53" s="4"/>
      <c r="DN53" s="49"/>
      <c r="DO53" s="49"/>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3"/>
      <c r="FN53" s="3"/>
      <c r="FO53" s="3"/>
      <c r="FP53" s="3"/>
      <c r="FQ53" s="3"/>
      <c r="FR53" s="3"/>
    </row>
    <row r="54" spans="1:174" s="2" customFormat="1" ht="24.75" customHeight="1" x14ac:dyDescent="0.15">
      <c r="A54" s="24"/>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86" t="s">
        <v>87</v>
      </c>
      <c r="AZ54" s="86"/>
      <c r="BA54" s="86"/>
      <c r="BB54" s="86"/>
      <c r="BC54" s="86"/>
      <c r="BD54" s="86"/>
      <c r="BE54" s="86"/>
      <c r="BF54" s="86"/>
      <c r="BG54" s="72"/>
      <c r="BH54" s="75" t="s">
        <v>38</v>
      </c>
      <c r="BI54" s="75"/>
      <c r="BJ54" s="75"/>
      <c r="BK54" s="75"/>
      <c r="BL54" s="75"/>
      <c r="BM54" s="75"/>
      <c r="BN54" s="75"/>
      <c r="BO54" s="75"/>
      <c r="BP54" s="75"/>
      <c r="BQ54" s="75"/>
      <c r="BR54" s="75"/>
      <c r="BS54" s="75"/>
      <c r="BT54" s="75"/>
      <c r="BU54" s="75"/>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384" t="str">
        <f>AY54</f>
        <v>2023.8改定</v>
      </c>
      <c r="DF54" s="384"/>
      <c r="DG54" s="384"/>
      <c r="DH54" s="384"/>
      <c r="DI54" s="384"/>
      <c r="DJ54" s="384"/>
      <c r="DK54" s="384"/>
      <c r="DL54" s="384"/>
      <c r="DM54" s="36"/>
      <c r="DN54" s="46" t="s">
        <v>38</v>
      </c>
      <c r="DO54" s="46"/>
      <c r="DP54" s="46"/>
      <c r="DQ54" s="46"/>
      <c r="DR54" s="46"/>
      <c r="DS54" s="46"/>
      <c r="DT54" s="46"/>
      <c r="DU54" s="46"/>
      <c r="DV54" s="46"/>
      <c r="DW54" s="46"/>
      <c r="DX54" s="46"/>
      <c r="DY54" s="46"/>
      <c r="DZ54" s="46"/>
      <c r="EA54" s="46"/>
      <c r="EB54" s="46"/>
      <c r="EC54" s="46"/>
      <c r="ED54" s="46"/>
      <c r="EE54" s="46"/>
      <c r="EF54" s="46"/>
      <c r="EG54" s="46"/>
      <c r="EH54" s="46"/>
      <c r="EI54" s="46"/>
      <c r="EJ54" s="46"/>
      <c r="EK54" s="46"/>
      <c r="EL54" s="46"/>
      <c r="EM54" s="46"/>
      <c r="EN54" s="46"/>
      <c r="EO54" s="46"/>
      <c r="EP54" s="46"/>
      <c r="EQ54" s="46"/>
      <c r="ER54" s="46"/>
      <c r="ES54" s="46"/>
      <c r="ET54" s="46"/>
      <c r="EU54" s="46"/>
      <c r="EV54" s="46"/>
      <c r="EW54" s="46"/>
      <c r="EX54" s="46"/>
      <c r="EY54" s="46"/>
      <c r="EZ54" s="46"/>
      <c r="FA54" s="46"/>
      <c r="FB54" s="46"/>
      <c r="FC54" s="46"/>
      <c r="FD54" s="46"/>
      <c r="FE54" s="46"/>
      <c r="FF54" s="46"/>
      <c r="FG54" s="46"/>
      <c r="FH54" s="46"/>
      <c r="FI54" s="46"/>
      <c r="FJ54" s="46"/>
      <c r="FK54" s="97" t="str">
        <f>DE54</f>
        <v>2023.8改定</v>
      </c>
      <c r="FL54" s="97"/>
      <c r="FM54" s="97"/>
      <c r="FN54" s="97"/>
      <c r="FO54" s="97"/>
      <c r="FP54" s="97"/>
      <c r="FQ54" s="97"/>
      <c r="FR54" s="97"/>
    </row>
    <row r="55" spans="1:174" s="2" customFormat="1" ht="21" customHeight="1" x14ac:dyDescent="0.1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36"/>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6"/>
      <c r="DH55" s="36"/>
      <c r="DI55" s="36"/>
      <c r="DJ55" s="36"/>
      <c r="DK55" s="36"/>
      <c r="DL55" s="36"/>
      <c r="DM55" s="36"/>
      <c r="DN55" s="37"/>
      <c r="DO55" s="37"/>
      <c r="DP55" s="37"/>
      <c r="DQ55" s="37"/>
      <c r="DR55" s="37"/>
      <c r="DS55" s="37"/>
      <c r="DT55" s="37"/>
      <c r="DU55" s="37"/>
      <c r="DV55" s="37"/>
      <c r="DW55" s="37"/>
      <c r="DX55" s="37"/>
      <c r="DY55" s="37"/>
      <c r="DZ55" s="37"/>
      <c r="EA55" s="37"/>
      <c r="EB55" s="37"/>
      <c r="EC55" s="37"/>
      <c r="ED55" s="37"/>
      <c r="EE55" s="37"/>
      <c r="EF55" s="37"/>
      <c r="EG55" s="37"/>
      <c r="EH55" s="37"/>
      <c r="EI55" s="37"/>
      <c r="EJ55" s="37"/>
      <c r="EK55" s="37"/>
      <c r="EL55" s="37"/>
      <c r="EM55" s="37"/>
      <c r="EN55" s="37"/>
      <c r="EO55" s="37"/>
      <c r="EP55" s="37"/>
      <c r="EQ55" s="37"/>
      <c r="ER55" s="37"/>
      <c r="ES55" s="37"/>
      <c r="ET55" s="37"/>
      <c r="EU55" s="37"/>
      <c r="EV55" s="37"/>
      <c r="EW55" s="37"/>
      <c r="EX55" s="37"/>
      <c r="EY55" s="37"/>
      <c r="EZ55" s="37"/>
      <c r="FA55" s="37"/>
      <c r="FB55" s="37"/>
      <c r="FC55" s="37"/>
      <c r="FD55" s="37"/>
      <c r="FE55" s="37"/>
      <c r="FF55" s="37"/>
      <c r="FG55" s="37"/>
      <c r="FH55" s="37"/>
      <c r="FI55" s="37"/>
      <c r="FJ55" s="37"/>
      <c r="FK55" s="37"/>
      <c r="FL55" s="37"/>
      <c r="FM55" s="36"/>
      <c r="FN55" s="36"/>
      <c r="FO55" s="36"/>
      <c r="FP55" s="36"/>
      <c r="FQ55" s="36"/>
      <c r="FR55" s="36"/>
    </row>
    <row r="56" spans="1:174" ht="21" customHeight="1" x14ac:dyDescent="0.15">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row>
  </sheetData>
  <sheetProtection formatCells="0"/>
  <mergeCells count="570">
    <mergeCell ref="EZ19:FE19"/>
    <mergeCell ref="AT20:AU20"/>
    <mergeCell ref="AV20:BE20"/>
    <mergeCell ref="CZ20:DA20"/>
    <mergeCell ref="DB20:DK20"/>
    <mergeCell ref="FF20:FG20"/>
    <mergeCell ref="FH20:FQ20"/>
    <mergeCell ref="V32:W35"/>
    <mergeCell ref="X32:AK32"/>
    <mergeCell ref="X33:AK33"/>
    <mergeCell ref="X34:AK34"/>
    <mergeCell ref="X35:AK35"/>
    <mergeCell ref="CK24:CL24"/>
    <mergeCell ref="CH25:CJ25"/>
    <mergeCell ref="CK25:CL25"/>
    <mergeCell ref="EN22:EP22"/>
    <mergeCell ref="EQ22:ER22"/>
    <mergeCell ref="EN23:EP23"/>
    <mergeCell ref="EQ23:ER23"/>
    <mergeCell ref="EN24:EP24"/>
    <mergeCell ref="EQ24:ER24"/>
    <mergeCell ref="EN25:EP25"/>
    <mergeCell ref="EQ25:ER25"/>
    <mergeCell ref="DR24:DU24"/>
    <mergeCell ref="CM23:CQ23"/>
    <mergeCell ref="DG24:DK24"/>
    <mergeCell ref="DG22:DK22"/>
    <mergeCell ref="DG23:DK23"/>
    <mergeCell ref="DN24:DQ24"/>
    <mergeCell ref="AI15:BB15"/>
    <mergeCell ref="AI16:BB16"/>
    <mergeCell ref="AI17:BB17"/>
    <mergeCell ref="CO15:DH15"/>
    <mergeCell ref="CO16:DH16"/>
    <mergeCell ref="CO17:DH17"/>
    <mergeCell ref="AL22:AZ22"/>
    <mergeCell ref="BC15:BE17"/>
    <mergeCell ref="AI18:BB18"/>
    <mergeCell ref="CR23:DF23"/>
    <mergeCell ref="CM22:CQ22"/>
    <mergeCell ref="CR22:DF22"/>
    <mergeCell ref="CK22:CL22"/>
    <mergeCell ref="CK23:CL23"/>
    <mergeCell ref="CT20:CY20"/>
    <mergeCell ref="BI20:BP20"/>
    <mergeCell ref="EU17:FN17"/>
    <mergeCell ref="BO15:BU15"/>
    <mergeCell ref="CT37:DK37"/>
    <mergeCell ref="CM26:CQ26"/>
    <mergeCell ref="CR26:DF26"/>
    <mergeCell ref="DG26:DK26"/>
    <mergeCell ref="BP27:CG27"/>
    <mergeCell ref="CM27:CQ27"/>
    <mergeCell ref="CR27:DF27"/>
    <mergeCell ref="DG27:DK27"/>
    <mergeCell ref="BP30:CG30"/>
    <mergeCell ref="CM30:CQ30"/>
    <mergeCell ref="CR30:DF30"/>
    <mergeCell ref="BI35:BP35"/>
    <mergeCell ref="BQ35:BU35"/>
    <mergeCell ref="BW35:BY35"/>
    <mergeCell ref="BZ35:CA35"/>
    <mergeCell ref="CR35:CS35"/>
    <mergeCell ref="BI36:CS36"/>
    <mergeCell ref="CT36:DK36"/>
    <mergeCell ref="DN26:DQ26"/>
    <mergeCell ref="DR26:DU26"/>
    <mergeCell ref="CM24:CQ24"/>
    <mergeCell ref="CR24:DF24"/>
    <mergeCell ref="B12:B13"/>
    <mergeCell ref="C12:N13"/>
    <mergeCell ref="O12:O13"/>
    <mergeCell ref="P12:AG13"/>
    <mergeCell ref="DN12:DN13"/>
    <mergeCell ref="CZ10:DC10"/>
    <mergeCell ref="DD10:DG10"/>
    <mergeCell ref="BI10:BT11"/>
    <mergeCell ref="DH10:DK10"/>
    <mergeCell ref="BH12:BH13"/>
    <mergeCell ref="BI12:BT13"/>
    <mergeCell ref="BU12:BU13"/>
    <mergeCell ref="BV12:CM13"/>
    <mergeCell ref="C10:N11"/>
    <mergeCell ref="AT10:AW10"/>
    <mergeCell ref="AX10:BA10"/>
    <mergeCell ref="BB10:BE10"/>
    <mergeCell ref="AX11:BA12"/>
    <mergeCell ref="BB11:BE12"/>
    <mergeCell ref="B49:C49"/>
    <mergeCell ref="D49:BD49"/>
    <mergeCell ref="BS48:BW48"/>
    <mergeCell ref="BX48:CB48"/>
    <mergeCell ref="BS49:BW52"/>
    <mergeCell ref="BX49:CB52"/>
    <mergeCell ref="DG48:DK48"/>
    <mergeCell ref="DG49:DK52"/>
    <mergeCell ref="CR48:CV48"/>
    <mergeCell ref="CW48:DA48"/>
    <mergeCell ref="CC49:CG52"/>
    <mergeCell ref="CH49:CL52"/>
    <mergeCell ref="B50:C50"/>
    <mergeCell ref="D50:BD50"/>
    <mergeCell ref="CM49:CQ52"/>
    <mergeCell ref="CR49:CV52"/>
    <mergeCell ref="CW49:DA52"/>
    <mergeCell ref="DB48:DF48"/>
    <mergeCell ref="DB49:DF52"/>
    <mergeCell ref="CC48:CG48"/>
    <mergeCell ref="CH48:CL48"/>
    <mergeCell ref="CM48:CQ48"/>
    <mergeCell ref="DN25:DQ25"/>
    <mergeCell ref="DR25:DU25"/>
    <mergeCell ref="BH25:BK25"/>
    <mergeCell ref="BL25:BO25"/>
    <mergeCell ref="DN46:DO46"/>
    <mergeCell ref="DP46:FP46"/>
    <mergeCell ref="BV20:CM20"/>
    <mergeCell ref="EZ20:FE20"/>
    <mergeCell ref="DN30:DQ30"/>
    <mergeCell ref="DR30:DU30"/>
    <mergeCell ref="DN28:DQ28"/>
    <mergeCell ref="DR28:DU28"/>
    <mergeCell ref="DN27:DQ27"/>
    <mergeCell ref="DR27:DU27"/>
    <mergeCell ref="DN29:DQ29"/>
    <mergeCell ref="DR29:DU29"/>
    <mergeCell ref="ES26:EW26"/>
    <mergeCell ref="DR23:DU23"/>
    <mergeCell ref="BP26:CG26"/>
    <mergeCell ref="DN23:DQ23"/>
    <mergeCell ref="DO20:DV20"/>
    <mergeCell ref="CI37:CS37"/>
    <mergeCell ref="EZ37:FQ37"/>
    <mergeCell ref="CM25:CQ25"/>
    <mergeCell ref="AE7:AG9"/>
    <mergeCell ref="AH7:AJ9"/>
    <mergeCell ref="AK7:AM9"/>
    <mergeCell ref="P10:AP11"/>
    <mergeCell ref="BV18:CM18"/>
    <mergeCell ref="BV19:CM19"/>
    <mergeCell ref="BX14:BZ14"/>
    <mergeCell ref="CA14:CB14"/>
    <mergeCell ref="CC14:CE14"/>
    <mergeCell ref="BV10:CV11"/>
    <mergeCell ref="AT8:AW9"/>
    <mergeCell ref="AX8:BA9"/>
    <mergeCell ref="BB8:BE9"/>
    <mergeCell ref="AT11:AW12"/>
    <mergeCell ref="AN7:AP9"/>
    <mergeCell ref="AT7:AW7"/>
    <mergeCell ref="BI18:BP18"/>
    <mergeCell ref="BH17:BU17"/>
    <mergeCell ref="BO16:BU16"/>
    <mergeCell ref="BI19:BP19"/>
    <mergeCell ref="AX7:BA7"/>
    <mergeCell ref="BB7:BE7"/>
    <mergeCell ref="BI7:BT9"/>
    <mergeCell ref="BI15:BM16"/>
    <mergeCell ref="C18:J18"/>
    <mergeCell ref="DO18:DV18"/>
    <mergeCell ref="EL14:EM14"/>
    <mergeCell ref="I16:O16"/>
    <mergeCell ref="DU16:EA16"/>
    <mergeCell ref="C14:N14"/>
    <mergeCell ref="U14:V14"/>
    <mergeCell ref="Z14:AA14"/>
    <mergeCell ref="C19:J19"/>
    <mergeCell ref="DN17:EA17"/>
    <mergeCell ref="BV17:CM17"/>
    <mergeCell ref="C15:G16"/>
    <mergeCell ref="I15:O15"/>
    <mergeCell ref="BI14:BT14"/>
    <mergeCell ref="CF14:CG14"/>
    <mergeCell ref="B17:O17"/>
    <mergeCell ref="DO15:DS16"/>
    <mergeCell ref="DU15:EA15"/>
    <mergeCell ref="BV15:CM15"/>
    <mergeCell ref="BV16:CM16"/>
    <mergeCell ref="DO19:DV19"/>
    <mergeCell ref="CT19:CY19"/>
    <mergeCell ref="CZ19:DK19"/>
    <mergeCell ref="W14:Y14"/>
    <mergeCell ref="B2:BE2"/>
    <mergeCell ref="DN2:FQ2"/>
    <mergeCell ref="AT4:AU4"/>
    <mergeCell ref="AY4:AZ4"/>
    <mergeCell ref="BD4:BE4"/>
    <mergeCell ref="FF4:FG4"/>
    <mergeCell ref="FH4:FJ4"/>
    <mergeCell ref="FK4:FL4"/>
    <mergeCell ref="FM4:FO4"/>
    <mergeCell ref="FP4:FQ4"/>
    <mergeCell ref="BH2:DK2"/>
    <mergeCell ref="CZ4:DA4"/>
    <mergeCell ref="DE4:DF4"/>
    <mergeCell ref="DJ4:DK4"/>
    <mergeCell ref="CW4:CY4"/>
    <mergeCell ref="DB4:DD4"/>
    <mergeCell ref="DG4:DI4"/>
    <mergeCell ref="AQ4:AS4"/>
    <mergeCell ref="AV4:AX4"/>
    <mergeCell ref="BA4:BC4"/>
    <mergeCell ref="FC4:FE4"/>
    <mergeCell ref="AB14:AD14"/>
    <mergeCell ref="R14:T14"/>
    <mergeCell ref="CH14:CJ14"/>
    <mergeCell ref="P15:AG15"/>
    <mergeCell ref="P16:AG16"/>
    <mergeCell ref="P17:AG17"/>
    <mergeCell ref="P18:AG18"/>
    <mergeCell ref="P19:AG19"/>
    <mergeCell ref="AC37:AM37"/>
    <mergeCell ref="AN37:BE37"/>
    <mergeCell ref="AE24:AF24"/>
    <mergeCell ref="AG25:AK25"/>
    <mergeCell ref="AG26:AK26"/>
    <mergeCell ref="BP22:CG22"/>
    <mergeCell ref="AB25:AD25"/>
    <mergeCell ref="AE25:AF25"/>
    <mergeCell ref="CH22:CJ22"/>
    <mergeCell ref="CH23:CJ23"/>
    <mergeCell ref="CH24:CJ24"/>
    <mergeCell ref="AL34:AM34"/>
    <mergeCell ref="BA23:BE23"/>
    <mergeCell ref="BA24:BE24"/>
    <mergeCell ref="BA25:BE25"/>
    <mergeCell ref="BA26:BE26"/>
    <mergeCell ref="B24:E24"/>
    <mergeCell ref="F24:I24"/>
    <mergeCell ref="AE14:AF14"/>
    <mergeCell ref="CK14:CL14"/>
    <mergeCell ref="T33:U33"/>
    <mergeCell ref="B30:E30"/>
    <mergeCell ref="F30:I30"/>
    <mergeCell ref="B28:E28"/>
    <mergeCell ref="F28:I28"/>
    <mergeCell ref="J23:AA23"/>
    <mergeCell ref="J24:AA24"/>
    <mergeCell ref="AG22:AK22"/>
    <mergeCell ref="AG23:AK23"/>
    <mergeCell ref="AG24:AK24"/>
    <mergeCell ref="J22:AA22"/>
    <mergeCell ref="BP24:CG24"/>
    <mergeCell ref="BP23:CG23"/>
    <mergeCell ref="BH22:BK22"/>
    <mergeCell ref="BL22:BO22"/>
    <mergeCell ref="AB22:AD22"/>
    <mergeCell ref="AE22:AF22"/>
    <mergeCell ref="AB23:AD23"/>
    <mergeCell ref="AE23:AF23"/>
    <mergeCell ref="AB24:AD24"/>
    <mergeCell ref="ET7:EV9"/>
    <mergeCell ref="FF8:FI9"/>
    <mergeCell ref="FJ8:FM9"/>
    <mergeCell ref="FN8:FQ9"/>
    <mergeCell ref="EW7:EY9"/>
    <mergeCell ref="EZ7:FB9"/>
    <mergeCell ref="FF7:FI7"/>
    <mergeCell ref="FJ7:FM7"/>
    <mergeCell ref="FN7:FQ7"/>
    <mergeCell ref="DH8:DK9"/>
    <mergeCell ref="CZ11:DC12"/>
    <mergeCell ref="CZ8:DC9"/>
    <mergeCell ref="DD8:DG9"/>
    <mergeCell ref="DH7:DK7"/>
    <mergeCell ref="EB7:ED9"/>
    <mergeCell ref="EE7:EG9"/>
    <mergeCell ref="EH7:EJ9"/>
    <mergeCell ref="DD11:DG12"/>
    <mergeCell ref="CZ7:DC7"/>
    <mergeCell ref="DD7:DG7"/>
    <mergeCell ref="DH11:DK12"/>
    <mergeCell ref="EA12:EA13"/>
    <mergeCell ref="EB12:ES13"/>
    <mergeCell ref="DO12:DZ13"/>
    <mergeCell ref="EN7:EP9"/>
    <mergeCell ref="EQ7:ES9"/>
    <mergeCell ref="DO7:DZ9"/>
    <mergeCell ref="EK7:EM9"/>
    <mergeCell ref="CQ7:CS9"/>
    <mergeCell ref="B22:E22"/>
    <mergeCell ref="F22:I22"/>
    <mergeCell ref="BH24:BK24"/>
    <mergeCell ref="BL24:BO24"/>
    <mergeCell ref="B23:E23"/>
    <mergeCell ref="F23:I23"/>
    <mergeCell ref="BH23:BK23"/>
    <mergeCell ref="BL23:BO23"/>
    <mergeCell ref="BY7:CA9"/>
    <mergeCell ref="CB7:CD9"/>
    <mergeCell ref="CE7:CG9"/>
    <mergeCell ref="CH7:CJ9"/>
    <mergeCell ref="CK7:CM9"/>
    <mergeCell ref="CN7:CP9"/>
    <mergeCell ref="P20:AG20"/>
    <mergeCell ref="C20:J20"/>
    <mergeCell ref="AN20:AS20"/>
    <mergeCell ref="C7:N9"/>
    <mergeCell ref="P7:R9"/>
    <mergeCell ref="S7:U9"/>
    <mergeCell ref="V7:X9"/>
    <mergeCell ref="Y7:AA9"/>
    <mergeCell ref="AB7:AD9"/>
    <mergeCell ref="B29:E29"/>
    <mergeCell ref="F29:I29"/>
    <mergeCell ref="B25:E25"/>
    <mergeCell ref="F25:I25"/>
    <mergeCell ref="B26:E26"/>
    <mergeCell ref="F26:I26"/>
    <mergeCell ref="B27:E27"/>
    <mergeCell ref="F27:I27"/>
    <mergeCell ref="J25:AA25"/>
    <mergeCell ref="J26:AA26"/>
    <mergeCell ref="J28:AA28"/>
    <mergeCell ref="J29:AA29"/>
    <mergeCell ref="EN14:EP14"/>
    <mergeCell ref="EQ14:ER14"/>
    <mergeCell ref="EB15:ES15"/>
    <mergeCell ref="EB16:ES16"/>
    <mergeCell ref="EB17:ES17"/>
    <mergeCell ref="EB10:FB11"/>
    <mergeCell ref="DO10:DZ11"/>
    <mergeCell ref="CO18:DH18"/>
    <mergeCell ref="DO14:DZ14"/>
    <mergeCell ref="EG14:EH14"/>
    <mergeCell ref="EI14:EK14"/>
    <mergeCell ref="ED14:EF14"/>
    <mergeCell ref="DI15:DK17"/>
    <mergeCell ref="EU18:FN18"/>
    <mergeCell ref="FJ11:FM12"/>
    <mergeCell ref="FN11:FQ12"/>
    <mergeCell ref="FF10:FI10"/>
    <mergeCell ref="FJ10:FM10"/>
    <mergeCell ref="FN10:FQ10"/>
    <mergeCell ref="FF11:FI12"/>
    <mergeCell ref="FO15:FQ17"/>
    <mergeCell ref="EB18:ES18"/>
    <mergeCell ref="EU15:FN15"/>
    <mergeCell ref="EU16:FN16"/>
    <mergeCell ref="CT7:CV9"/>
    <mergeCell ref="BV7:BX9"/>
    <mergeCell ref="EO37:EY37"/>
    <mergeCell ref="CR31:DF31"/>
    <mergeCell ref="DG31:DK31"/>
    <mergeCell ref="BP28:CG28"/>
    <mergeCell ref="CM28:CQ28"/>
    <mergeCell ref="CR28:DF28"/>
    <mergeCell ref="DG28:DK28"/>
    <mergeCell ref="BP29:CG29"/>
    <mergeCell ref="CM29:CQ29"/>
    <mergeCell ref="CR29:DF29"/>
    <mergeCell ref="DG29:DK29"/>
    <mergeCell ref="BI32:BV32"/>
    <mergeCell ref="BW32:BY32"/>
    <mergeCell ref="BZ32:CA32"/>
    <mergeCell ref="BZ33:CA33"/>
    <mergeCell ref="CR33:CS33"/>
    <mergeCell ref="CB32:CC35"/>
    <mergeCell ref="CD32:CQ32"/>
    <mergeCell ref="CD33:CQ33"/>
    <mergeCell ref="CD34:CQ34"/>
    <mergeCell ref="CD35:CQ35"/>
    <mergeCell ref="BI34:BV34"/>
    <mergeCell ref="FK54:FR54"/>
    <mergeCell ref="DE54:DL54"/>
    <mergeCell ref="AY54:BF54"/>
    <mergeCell ref="BL29:BO29"/>
    <mergeCell ref="BL30:BO30"/>
    <mergeCell ref="EB19:ES19"/>
    <mergeCell ref="EB20:ES20"/>
    <mergeCell ref="BH29:BK29"/>
    <mergeCell ref="BH30:BK30"/>
    <mergeCell ref="BH26:BK26"/>
    <mergeCell ref="BL26:BO26"/>
    <mergeCell ref="BH28:BK28"/>
    <mergeCell ref="BL28:BO28"/>
    <mergeCell ref="BH27:BK27"/>
    <mergeCell ref="BL27:BO27"/>
    <mergeCell ref="DN22:DQ22"/>
    <mergeCell ref="DR22:DU22"/>
    <mergeCell ref="BA29:BE29"/>
    <mergeCell ref="BA30:BE30"/>
    <mergeCell ref="CR32:CS32"/>
    <mergeCell ref="BI33:BV33"/>
    <mergeCell ref="BW33:BY33"/>
    <mergeCell ref="BA22:BE22"/>
    <mergeCell ref="BP25:CG25"/>
    <mergeCell ref="AL33:AM33"/>
    <mergeCell ref="AL32:AM32"/>
    <mergeCell ref="BA31:BE31"/>
    <mergeCell ref="B31:AK31"/>
    <mergeCell ref="BA27:BE27"/>
    <mergeCell ref="BA28:BE28"/>
    <mergeCell ref="J27:AA27"/>
    <mergeCell ref="AB26:AD26"/>
    <mergeCell ref="AE26:AF26"/>
    <mergeCell ref="AB27:AD27"/>
    <mergeCell ref="AE27:AF27"/>
    <mergeCell ref="AB28:AD28"/>
    <mergeCell ref="AE28:AF28"/>
    <mergeCell ref="AB29:AD29"/>
    <mergeCell ref="AE29:AF29"/>
    <mergeCell ref="AB30:AD30"/>
    <mergeCell ref="AE30:AF30"/>
    <mergeCell ref="AG27:AK27"/>
    <mergeCell ref="AG28:AK28"/>
    <mergeCell ref="AG29:AK29"/>
    <mergeCell ref="AG30:AK30"/>
    <mergeCell ref="AL29:AZ29"/>
    <mergeCell ref="AL30:AZ30"/>
    <mergeCell ref="AL31:AZ31"/>
    <mergeCell ref="Q34:S34"/>
    <mergeCell ref="T34:U34"/>
    <mergeCell ref="Q32:S32"/>
    <mergeCell ref="T32:U32"/>
    <mergeCell ref="Q33:S33"/>
    <mergeCell ref="C36:AM36"/>
    <mergeCell ref="AN36:BE36"/>
    <mergeCell ref="AN19:AS19"/>
    <mergeCell ref="AT19:BE19"/>
    <mergeCell ref="AL35:AM35"/>
    <mergeCell ref="Q35:S35"/>
    <mergeCell ref="T35:U35"/>
    <mergeCell ref="C32:P32"/>
    <mergeCell ref="C33:P33"/>
    <mergeCell ref="C34:P34"/>
    <mergeCell ref="C35:J35"/>
    <mergeCell ref="K35:O35"/>
    <mergeCell ref="AL23:AZ23"/>
    <mergeCell ref="AL24:AZ24"/>
    <mergeCell ref="AL25:AZ25"/>
    <mergeCell ref="AL26:AZ26"/>
    <mergeCell ref="J30:AA30"/>
    <mergeCell ref="AL27:AZ27"/>
    <mergeCell ref="AL28:AZ28"/>
    <mergeCell ref="CR25:DF25"/>
    <mergeCell ref="DG25:DK25"/>
    <mergeCell ref="DG30:DK30"/>
    <mergeCell ref="BH31:CQ31"/>
    <mergeCell ref="BW34:BY34"/>
    <mergeCell ref="BZ34:CA34"/>
    <mergeCell ref="CH26:CJ26"/>
    <mergeCell ref="CK26:CL26"/>
    <mergeCell ref="CH27:CJ27"/>
    <mergeCell ref="CK27:CL27"/>
    <mergeCell ref="CH28:CJ28"/>
    <mergeCell ref="CK28:CL28"/>
    <mergeCell ref="CH29:CJ29"/>
    <mergeCell ref="CK29:CL29"/>
    <mergeCell ref="CH30:CJ30"/>
    <mergeCell ref="CK30:CL30"/>
    <mergeCell ref="CR34:CS34"/>
    <mergeCell ref="DV22:EM22"/>
    <mergeCell ref="ES22:EW22"/>
    <mergeCell ref="EX22:FL22"/>
    <mergeCell ref="FM22:FQ22"/>
    <mergeCell ref="DV23:EM23"/>
    <mergeCell ref="ES23:EW23"/>
    <mergeCell ref="EX23:FL23"/>
    <mergeCell ref="FM23:FQ23"/>
    <mergeCell ref="DV24:EM24"/>
    <mergeCell ref="ES24:EW24"/>
    <mergeCell ref="EX24:FL24"/>
    <mergeCell ref="FM24:FQ24"/>
    <mergeCell ref="DV25:EM25"/>
    <mergeCell ref="ES25:EW25"/>
    <mergeCell ref="EX25:FL25"/>
    <mergeCell ref="FM25:FQ25"/>
    <mergeCell ref="DV26:EM26"/>
    <mergeCell ref="FM26:FQ26"/>
    <mergeCell ref="DV27:EM27"/>
    <mergeCell ref="ES27:EW27"/>
    <mergeCell ref="EX27:FL27"/>
    <mergeCell ref="FM27:FQ27"/>
    <mergeCell ref="DV28:EM28"/>
    <mergeCell ref="ES28:EW28"/>
    <mergeCell ref="EX28:FL28"/>
    <mergeCell ref="FM28:FQ28"/>
    <mergeCell ref="EX26:FL26"/>
    <mergeCell ref="DV29:EM29"/>
    <mergeCell ref="ES29:EW29"/>
    <mergeCell ref="EX29:FL29"/>
    <mergeCell ref="FM29:FQ29"/>
    <mergeCell ref="EN26:EP26"/>
    <mergeCell ref="EQ26:ER26"/>
    <mergeCell ref="EN27:EP27"/>
    <mergeCell ref="EQ27:ER27"/>
    <mergeCell ref="EN28:EP28"/>
    <mergeCell ref="EQ28:ER28"/>
    <mergeCell ref="EN29:EP29"/>
    <mergeCell ref="EQ29:ER29"/>
    <mergeCell ref="FM30:FQ30"/>
    <mergeCell ref="EN30:EP30"/>
    <mergeCell ref="EQ30:ER30"/>
    <mergeCell ref="EX31:FL31"/>
    <mergeCell ref="FM31:FQ31"/>
    <mergeCell ref="DO32:EB32"/>
    <mergeCell ref="EC32:EE32"/>
    <mergeCell ref="EF32:EG32"/>
    <mergeCell ref="EX32:EY32"/>
    <mergeCell ref="EH32:EI35"/>
    <mergeCell ref="EJ32:EW32"/>
    <mergeCell ref="EJ33:EW33"/>
    <mergeCell ref="EJ34:EW34"/>
    <mergeCell ref="EJ35:EW35"/>
    <mergeCell ref="EX35:EY35"/>
    <mergeCell ref="DO36:EY36"/>
    <mergeCell ref="EZ36:FQ36"/>
    <mergeCell ref="DO33:EB33"/>
    <mergeCell ref="EC33:EE33"/>
    <mergeCell ref="EF33:EG33"/>
    <mergeCell ref="EX33:EY33"/>
    <mergeCell ref="DO34:EB34"/>
    <mergeCell ref="EC34:EE34"/>
    <mergeCell ref="EF34:EG34"/>
    <mergeCell ref="EX34:EY34"/>
    <mergeCell ref="FF19:FQ19"/>
    <mergeCell ref="AN32:AO35"/>
    <mergeCell ref="AP32:BE32"/>
    <mergeCell ref="AP33:BE33"/>
    <mergeCell ref="AP34:BE34"/>
    <mergeCell ref="AP35:BE35"/>
    <mergeCell ref="CT32:CU35"/>
    <mergeCell ref="CV32:DK32"/>
    <mergeCell ref="CV33:DK33"/>
    <mergeCell ref="CV34:DK34"/>
    <mergeCell ref="CV35:DK35"/>
    <mergeCell ref="EZ32:FA35"/>
    <mergeCell ref="FB32:FQ32"/>
    <mergeCell ref="FB33:FQ33"/>
    <mergeCell ref="FB34:FQ34"/>
    <mergeCell ref="FB35:FQ35"/>
    <mergeCell ref="DO35:DV35"/>
    <mergeCell ref="DW35:EA35"/>
    <mergeCell ref="EC35:EE35"/>
    <mergeCell ref="EF35:EG35"/>
    <mergeCell ref="DN31:EW31"/>
    <mergeCell ref="DV30:EM30"/>
    <mergeCell ref="ES30:EW30"/>
    <mergeCell ref="EX30:FL30"/>
    <mergeCell ref="DY49:EC52"/>
    <mergeCell ref="ED49:EH52"/>
    <mergeCell ref="EI49:EM52"/>
    <mergeCell ref="EN49:ER52"/>
    <mergeCell ref="ES49:EW52"/>
    <mergeCell ref="EX49:FB52"/>
    <mergeCell ref="FC49:FG52"/>
    <mergeCell ref="FH49:FL52"/>
    <mergeCell ref="FM49:FQ52"/>
    <mergeCell ref="B46:C46"/>
    <mergeCell ref="D46:BD46"/>
    <mergeCell ref="BH47:BI47"/>
    <mergeCell ref="BJ47:DJ47"/>
    <mergeCell ref="DN47:DO47"/>
    <mergeCell ref="DP47:FP47"/>
    <mergeCell ref="FC48:FG48"/>
    <mergeCell ref="FH48:FL48"/>
    <mergeCell ref="FM48:FQ48"/>
    <mergeCell ref="B47:C47"/>
    <mergeCell ref="D47:BD47"/>
    <mergeCell ref="B48:C48"/>
    <mergeCell ref="D48:BD48"/>
    <mergeCell ref="DY48:EC48"/>
    <mergeCell ref="ED48:EH48"/>
    <mergeCell ref="EI48:EM48"/>
    <mergeCell ref="EN48:ER48"/>
    <mergeCell ref="ES48:EW48"/>
    <mergeCell ref="EX48:FB48"/>
    <mergeCell ref="BH46:BI46"/>
    <mergeCell ref="BJ46:DJ46"/>
  </mergeCells>
  <phoneticPr fontId="1"/>
  <conditionalFormatting sqref="BA23:BE30">
    <cfRule type="expression" dxfId="0" priority="1">
      <formula>AND($AL23&lt;&gt;"",$BA23="")</formula>
    </cfRule>
  </conditionalFormatting>
  <dataValidations count="3">
    <dataValidation type="list" allowBlank="1" showInputMessage="1" showErrorMessage="1" sqref="BA31:BE31" xr:uid="{EBC7E848-D163-4E35-8147-2FED183DD97E}">
      <formula1>"10%,軽8%,非課税,その他"</formula1>
    </dataValidation>
    <dataValidation type="list" allowBlank="1" showInputMessage="1" sqref="AT8:BE9 AT11:BE12" xr:uid="{7CCB9157-E7D0-4CC7-8188-790558771DA1}">
      <formula1>"○"</formula1>
    </dataValidation>
    <dataValidation type="list" errorStyle="warning" allowBlank="1" showInputMessage="1" showErrorMessage="1" error="プルダウンから選択してください" sqref="BA23:BE30" xr:uid="{B7E1F8C7-8182-40AB-B4E7-27C2D229C53E}">
      <formula1>"10%,軽8%,非課税,その他"</formula1>
    </dataValidation>
  </dataValidations>
  <printOptions horizontalCentered="1" verticalCentered="1"/>
  <pageMargins left="0" right="0" top="0" bottom="0" header="0" footer="0"/>
  <pageSetup paperSize="9" scale="93" orientation="portrait" r:id="rId1"/>
  <colBreaks count="2" manualBreakCount="2">
    <brk id="58" max="51" man="1"/>
    <brk id="116" max="51" man="1"/>
  </colBreaks>
  <ignoredErrors>
    <ignoredError sqref="P7:AP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入力例</vt:lpstr>
      <vt:lpstr>請求書</vt:lpstr>
      <vt:lpstr>請求書!Print_Area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2023-08-28T05:07:49Z</dcterms:modified>
</cp:coreProperties>
</file>